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635" yWindow="1020" windowWidth="19320" windowHeight="9090" tabRatio="746"/>
  </bookViews>
  <sheets>
    <sheet name="Summary" sheetId="3" r:id="rId1"/>
    <sheet name="2013 E. coli" sheetId="1" r:id="rId2"/>
    <sheet name="2010 E. coli" sheetId="2" r:id="rId3"/>
    <sheet name="ListingData" sheetId="4" r:id="rId4"/>
    <sheet name="2013 Data" sheetId="5" r:id="rId5"/>
    <sheet name="07010201-502 ListData" sheetId="6" r:id="rId6"/>
    <sheet name="AssessData_2015" sheetId="8" r:id="rId7"/>
    <sheet name="CARL_AssessData_2015" sheetId="7" r:id="rId8"/>
  </sheets>
  <definedNames>
    <definedName name="_xlnm._FilterDatabase" localSheetId="5" hidden="1">'07010201-502 ListData'!$A$1:$AA$41</definedName>
    <definedName name="_xlnm._FilterDatabase" localSheetId="4" hidden="1">'2013 Data'!$A$1:$Z$141</definedName>
    <definedName name="_xlnm._FilterDatabase" localSheetId="1" hidden="1">'2013 E. coli'!$A$1:$Z$83</definedName>
    <definedName name="_xlnm._FilterDatabase" localSheetId="6" hidden="1">AssessData_2015!$A$1:$AA$80</definedName>
    <definedName name="_xlnm._FilterDatabase" localSheetId="7" hidden="1">CARL_AssessData_2015!$A$1:$Z$1</definedName>
    <definedName name="_xlnm._FilterDatabase" localSheetId="3" hidden="1">ListingData!$A$1:$R$54</definedName>
    <definedName name="ExternalData_1" localSheetId="6">AssessData_2015!$A$1:$AA$80</definedName>
    <definedName name="ExternalData_1" localSheetId="7">CARL_AssessData_2015!$A$1:$Z$612</definedName>
  </definedNames>
  <calcPr calcId="145621"/>
</workbook>
</file>

<file path=xl/calcChain.xml><?xml version="1.0" encoding="utf-8"?>
<calcChain xmlns="http://schemas.openxmlformats.org/spreadsheetml/2006/main">
  <c r="L13" i="8" l="1"/>
  <c r="L80" i="8"/>
  <c r="L73" i="8"/>
  <c r="L65" i="8"/>
  <c r="L51" i="8"/>
  <c r="L41" i="8"/>
  <c r="L24" i="8"/>
  <c r="J143" i="5" l="1"/>
  <c r="G47" i="3"/>
  <c r="E47" i="3"/>
  <c r="D47" i="3"/>
  <c r="F48" i="3"/>
  <c r="H48" i="3"/>
  <c r="H10" i="3"/>
  <c r="H9" i="3"/>
  <c r="F10" i="3" l="1"/>
  <c r="H49" i="3"/>
  <c r="F49" i="3"/>
  <c r="H47" i="3"/>
  <c r="F9" i="3"/>
  <c r="F47" i="3" l="1"/>
</calcChain>
</file>

<file path=xl/connections.xml><?xml version="1.0" encoding="utf-8"?>
<connections xmlns="http://schemas.openxmlformats.org/spreadsheetml/2006/main">
  <connection id="1" name="Connection" type="4" refreshedVersion="4" background="1" saveData="1">
    <webPr sourceData="1" parsePre="1" consecutive="1" xl2000="1" url="http://carl/pre-assess-raw.aspx?auid=07010201-631&amp;pid=1085&amp;reid=3401" htmlTables="1">
      <tables count="1">
        <s v="table"/>
      </tables>
    </webPr>
  </connection>
  <connection id="2" name="Connection1" type="4" refreshedVersion="4" background="1" saveData="1">
    <webPr sourceData="1" parsePre="1" consecutive="1" xl2000="1" url="http://carl/pre-assess-raw.aspx?auid=07010201-631&amp;pid=1085&amp;reid=3401" htmlTables="1">
      <tables count="1">
        <s v="table"/>
      </tables>
    </webPr>
  </connection>
</connections>
</file>

<file path=xl/sharedStrings.xml><?xml version="1.0" encoding="utf-8"?>
<sst xmlns="http://schemas.openxmlformats.org/spreadsheetml/2006/main" count="11691" uniqueCount="482">
  <si>
    <t>Project</t>
  </si>
  <si>
    <t>Station_ID</t>
  </si>
  <si>
    <t>Start Date</t>
  </si>
  <si>
    <t>Start Time</t>
  </si>
  <si>
    <t>Results</t>
  </si>
  <si>
    <t>Violation</t>
  </si>
  <si>
    <t>Month</t>
  </si>
  <si>
    <t>ParameterName</t>
  </si>
  <si>
    <t>UNITS</t>
  </si>
  <si>
    <t>UseForAssess</t>
  </si>
  <si>
    <t>ChronicStandard</t>
  </si>
  <si>
    <t>End Date</t>
  </si>
  <si>
    <t>End Time</t>
  </si>
  <si>
    <t>Duration</t>
  </si>
  <si>
    <t>ResultRemarks</t>
  </si>
  <si>
    <t>Sample_Type</t>
  </si>
  <si>
    <t>Comment</t>
  </si>
  <si>
    <t>AUID</t>
  </si>
  <si>
    <t>NDU_Name</t>
  </si>
  <si>
    <t>Assessment_Year</t>
  </si>
  <si>
    <t>Org_ID</t>
  </si>
  <si>
    <t>NonPointStandard</t>
  </si>
  <si>
    <t>DateTime</t>
  </si>
  <si>
    <t>ParameterNum</t>
  </si>
  <si>
    <t>Fraction</t>
  </si>
  <si>
    <t>Source</t>
  </si>
  <si>
    <t>MaximumStandard</t>
  </si>
  <si>
    <t>CWPREDLK</t>
  </si>
  <si>
    <t xml:space="preserve">S004-055       </t>
  </si>
  <si>
    <t>AOK</t>
  </si>
  <si>
    <t>09</t>
  </si>
  <si>
    <t>E. coli</t>
  </si>
  <si>
    <t>/100ml</t>
  </si>
  <si>
    <t>Y</t>
  </si>
  <si>
    <t/>
  </si>
  <si>
    <t xml:space="preserve">Detected and Quantified       </t>
  </si>
  <si>
    <t>09020304-504</t>
  </si>
  <si>
    <t>Aquatic recreation</t>
  </si>
  <si>
    <t xml:space="preserve">MNPCA1  </t>
  </si>
  <si>
    <t>200609121125</t>
  </si>
  <si>
    <t>Total</t>
  </si>
  <si>
    <t>STOR</t>
  </si>
  <si>
    <t xml:space="preserve">S002-084       </t>
  </si>
  <si>
    <t>06</t>
  </si>
  <si>
    <t>200606081400</t>
  </si>
  <si>
    <t>05</t>
  </si>
  <si>
    <t>200605081340</t>
  </si>
  <si>
    <t>07</t>
  </si>
  <si>
    <t>200507191140</t>
  </si>
  <si>
    <t>200505311215</t>
  </si>
  <si>
    <t>10</t>
  </si>
  <si>
    <t>200610111100</t>
  </si>
  <si>
    <t>08</t>
  </si>
  <si>
    <t>200608171450</t>
  </si>
  <si>
    <t>200509131120</t>
  </si>
  <si>
    <t>THIEFSED</t>
  </si>
  <si>
    <t>S002-084 / S004-055</t>
  </si>
  <si>
    <t>Detected and Quantified</t>
  </si>
  <si>
    <t>MNPCA1</t>
  </si>
  <si>
    <t>20080716</t>
  </si>
  <si>
    <t>Daily Geo Mean</t>
  </si>
  <si>
    <t>S004-055 / S002-084</t>
  </si>
  <si>
    <t>20080618</t>
  </si>
  <si>
    <t>20080514</t>
  </si>
  <si>
    <t>04</t>
  </si>
  <si>
    <t>20080421</t>
  </si>
  <si>
    <t>S002-084</t>
  </si>
  <si>
    <t>20080414</t>
  </si>
  <si>
    <t>20070911</t>
  </si>
  <si>
    <t>20070827</t>
  </si>
  <si>
    <t>20080819</t>
  </si>
  <si>
    <t>20070814</t>
  </si>
  <si>
    <t>20070718</t>
  </si>
  <si>
    <t>20070613</t>
  </si>
  <si>
    <t>20070515</t>
  </si>
  <si>
    <t>20070417</t>
  </si>
  <si>
    <t>03</t>
  </si>
  <si>
    <t>200703281500</t>
  </si>
  <si>
    <t>200710311015</t>
  </si>
  <si>
    <t>200808141350</t>
  </si>
  <si>
    <t>200807011200</t>
  </si>
  <si>
    <t>200710111320</t>
  </si>
  <si>
    <t>200707051510</t>
  </si>
  <si>
    <t>PRJ00056</t>
  </si>
  <si>
    <t>S004-055</t>
  </si>
  <si>
    <t>MTS</t>
  </si>
  <si>
    <t>E_coli</t>
  </si>
  <si>
    <t>MPN/100ml</t>
  </si>
  <si>
    <t>Detect</t>
  </si>
  <si>
    <t>G</t>
  </si>
  <si>
    <t xml:space="preserve"> Sample Remark: trying to see what is causing increase in turbidity between Thief Lake and Agassiz, Eureka Manta and HACH 2100P </t>
  </si>
  <si>
    <t>Primary Contact Recreation</t>
  </si>
  <si>
    <t>1</t>
  </si>
  <si>
    <t>Equis</t>
  </si>
  <si>
    <t xml:space="preserve"> Sample Remark: Staff gage at outlet dam, measure down from middle of bridge </t>
  </si>
  <si>
    <t xml:space="preserve"> Sample Remark: Staff gage at outlet dam, measure down from middle of bridge.  Ditch construction nearby. </t>
  </si>
  <si>
    <t>PRJ05880</t>
  </si>
  <si>
    <t xml:space="preserve"> </t>
  </si>
  <si>
    <t>20091019</t>
  </si>
  <si>
    <t>20090917</t>
  </si>
  <si>
    <t>20090714</t>
  </si>
  <si>
    <t xml:space="preserve"> Sample Remark: sample/probe depth = .52m; tape down stage; Moose R. impoundment and Thief L. releasing water </t>
  </si>
  <si>
    <t>201006021205</t>
  </si>
  <si>
    <t>PRJ07295</t>
  </si>
  <si>
    <t xml:space="preserve"> Sample Remark: Rain event past 24 hrs.Part sunny, very windy. Buffered banks. Grass debris on water. </t>
  </si>
  <si>
    <t>201106071122</t>
  </si>
  <si>
    <t>20090930</t>
  </si>
  <si>
    <t>Detect / Non-Detect</t>
  </si>
  <si>
    <t>20090409</t>
  </si>
  <si>
    <t xml:space="preserve"> Sample Remark: Ag fields.  Birds nearby. Duckweed and debris in water. </t>
  </si>
  <si>
    <t>201206211315</t>
  </si>
  <si>
    <t>200810161145</t>
  </si>
  <si>
    <t xml:space="preserve"> Sample Remark: MD from upstream RP = 12.2' </t>
  </si>
  <si>
    <t>201004271420</t>
  </si>
  <si>
    <t xml:space="preserve"> Sample Remark: Sunny with light breeze at 65.  Grebe swimming. Clear water entering from side ditch into cloudy colored water. </t>
  </si>
  <si>
    <t>201108101117</t>
  </si>
  <si>
    <t>200906151550</t>
  </si>
  <si>
    <t>200906301440</t>
  </si>
  <si>
    <t xml:space="preserve"> Sample Remark: Sunny and windy at 70. Muddy banks exposed. Duck weed in water. </t>
  </si>
  <si>
    <t>201108171210</t>
  </si>
  <si>
    <t>PRJ07632 / PRJ00056</t>
  </si>
  <si>
    <t>20120424</t>
  </si>
  <si>
    <t>20110613</t>
  </si>
  <si>
    <t>20110412</t>
  </si>
  <si>
    <t>20110705</t>
  </si>
  <si>
    <t>201209171340</t>
  </si>
  <si>
    <t xml:space="preserve"> Sample Remark: N, NF. Algae in water. </t>
  </si>
  <si>
    <t>200810141210</t>
  </si>
  <si>
    <t xml:space="preserve"> Sample Remark: Blank also collected </t>
  </si>
  <si>
    <t>200909281530</t>
  </si>
  <si>
    <t>20120806</t>
  </si>
  <si>
    <t>20101007</t>
  </si>
  <si>
    <t>PRJ05880 / PRJ00056</t>
  </si>
  <si>
    <t>20090716</t>
  </si>
  <si>
    <t>20090617</t>
  </si>
  <si>
    <t>201008091615</t>
  </si>
  <si>
    <t>200906091520</t>
  </si>
  <si>
    <t>201109131410</t>
  </si>
  <si>
    <t xml:space="preserve"> Sample Remark: Slow flow.  Few live and dead minnows, duck weed and algae in water. </t>
  </si>
  <si>
    <t>201207181217</t>
  </si>
  <si>
    <t xml:space="preserve"> Sample Remark: Sunny, light breeze, 75.Clear water running in from side ditch.  Grass in water.  Banks exposed. </t>
  </si>
  <si>
    <t>201108031130</t>
  </si>
  <si>
    <t xml:space="preserve"> Sample Remark: Grass in water. </t>
  </si>
  <si>
    <t>201107191225</t>
  </si>
  <si>
    <t xml:space="preserve"> Sample Remark: Sheepshead in the river </t>
  </si>
  <si>
    <t>200905131520</t>
  </si>
  <si>
    <t xml:space="preserve"> Sample Remark: water is green with algae; tape down </t>
  </si>
  <si>
    <t xml:space="preserve"> Sample Remark: lots of feathers on the water - DNR baiting birds along channel? </t>
  </si>
  <si>
    <t>Non-Detect</t>
  </si>
  <si>
    <t>200904081355</t>
  </si>
  <si>
    <t xml:space="preserve"> Sample Remark: MD from upstream RP = 10.23' </t>
  </si>
  <si>
    <t>201005191405</t>
  </si>
  <si>
    <t>PRJ07632</t>
  </si>
  <si>
    <t>201105241200</t>
  </si>
  <si>
    <t>201109271210</t>
  </si>
  <si>
    <t>20090819</t>
  </si>
  <si>
    <t>20090504</t>
  </si>
  <si>
    <t xml:space="preserve"> Sample Remark: Sunny, light wind.  Birds by bridge. Sediment in river although side ditches are clear.  Grass debris in water.  Minnows near edge of river. Bank exposed. </t>
  </si>
  <si>
    <t>201106141123</t>
  </si>
  <si>
    <t xml:space="preserve"> Sample Remark: Sunny, 75.  Rain 1" on 7/24. Duck in water. </t>
  </si>
  <si>
    <t>201107261156</t>
  </si>
  <si>
    <t xml:space="preserve"> Sample Remark: Ag Fields and tree grass lined banks.  A few birds in area. Algae, many minnows, clams, bugs and some debri in water. </t>
  </si>
  <si>
    <t>201206071140</t>
  </si>
  <si>
    <t xml:space="preserve"> Sample Remark: Birds near bridge. Minnows, grass debris, duck weed and garbage in water. </t>
  </si>
  <si>
    <t>201208021403</t>
  </si>
  <si>
    <t xml:space="preserve"> Sample Remark: Wood debris, algae and duck weed in water. Grassed banks. </t>
  </si>
  <si>
    <t>201208231155</t>
  </si>
  <si>
    <t xml:space="preserve"> Sample Remark: Moved HOBO water level logger to its regular deployment pipe at 12:24 </t>
  </si>
  <si>
    <t>200904150915</t>
  </si>
  <si>
    <t>200908201140</t>
  </si>
  <si>
    <t xml:space="preserve"> Sample Remark: MD is to top of ice from downstream RP, 0.3' of ice, river nearly frozen over </t>
  </si>
  <si>
    <t>200910081500</t>
  </si>
  <si>
    <t>201004221150</t>
  </si>
  <si>
    <t xml:space="preserve"> Sample Remark: tape down </t>
  </si>
  <si>
    <t>PRJ00056 / PRJ07632</t>
  </si>
  <si>
    <t>20120614</t>
  </si>
  <si>
    <t xml:space="preserve"> Sample Remark: Grassed banks. Duck weed and algae in water. Asters growing in water. </t>
  </si>
  <si>
    <t>201207261205</t>
  </si>
  <si>
    <t>200905271230</t>
  </si>
  <si>
    <t>200909081325</t>
  </si>
  <si>
    <t>201105101340</t>
  </si>
  <si>
    <t>EXH</t>
  </si>
  <si>
    <t xml:space="preserve"> Sample Remark: Raining 3" past 24 hrs. windy. Side ditch muddy. </t>
  </si>
  <si>
    <t>201106221126</t>
  </si>
  <si>
    <t xml:space="preserve"> Sample Remark: Birds under bridge.  Fish and leaves in water.  Sunny. DO membrane changed in morn w/fast burn-in. </t>
  </si>
  <si>
    <t>201107121115</t>
  </si>
  <si>
    <t>201110061350</t>
  </si>
  <si>
    <t>Summary information</t>
  </si>
  <si>
    <t>AUID:</t>
  </si>
  <si>
    <t>Pollutant or stressor:</t>
  </si>
  <si>
    <t>E.coli</t>
  </si>
  <si>
    <t>First listed:</t>
  </si>
  <si>
    <t>Original assessment period:</t>
  </si>
  <si>
    <t xml:space="preserve">Original data: </t>
  </si>
  <si>
    <t>obs</t>
  </si>
  <si>
    <t xml:space="preserve"> &gt;126</t>
  </si>
  <si>
    <t xml:space="preserve">   &gt;1260</t>
  </si>
  <si>
    <t>Exceedances range:</t>
  </si>
  <si>
    <t>across all years</t>
  </si>
  <si>
    <t xml:space="preserve">   April</t>
  </si>
  <si>
    <t xml:space="preserve">   May</t>
  </si>
  <si>
    <t xml:space="preserve">   June</t>
  </si>
  <si>
    <t xml:space="preserve">   July</t>
  </si>
  <si>
    <t xml:space="preserve">   Aug</t>
  </si>
  <si>
    <t xml:space="preserve">   Sept</t>
  </si>
  <si>
    <t xml:space="preserve">   Oct</t>
  </si>
  <si>
    <t>Use-support assessment:</t>
  </si>
  <si>
    <t>Assessment requirements</t>
  </si>
  <si>
    <t xml:space="preserve">In the most recent 10 years, at least 20 obs </t>
  </si>
  <si>
    <t xml:space="preserve">Data aggregated by month across years. </t>
  </si>
  <si>
    <t>Minimum of 5 values per month in order to calculate a geometric mean</t>
  </si>
  <si>
    <t>If one or more monthly geometric means exceed 126 orgs/100ml then impaired</t>
  </si>
  <si>
    <t>Compare individual values to maximum standard of 1260</t>
  </si>
  <si>
    <t>If more than 10% of all individual values exceed 1260 then impaired</t>
  </si>
  <si>
    <t>Delisting requirements</t>
  </si>
  <si>
    <t>At least 20 obs in the most recent 10 years</t>
  </si>
  <si>
    <t xml:space="preserve">1. At least 5 obs per applicable month (Apr-Oct) - </t>
  </si>
  <si>
    <t xml:space="preserve">        data for each month combined over most recent 10 years or</t>
  </si>
  <si>
    <t xml:space="preserve">2. At least 5 obs per applicable month (Apr-Oct) - </t>
  </si>
  <si>
    <t xml:space="preserve">        data for each month combined over most recent years since corrective actions taken</t>
  </si>
  <si>
    <t xml:space="preserve">        in the watershed of sufficient dimension to change impairment status, and</t>
  </si>
  <si>
    <t xml:space="preserve">3. In either case, no exceedance of the monthly mean standard (126 org/100ml) </t>
  </si>
  <si>
    <t xml:space="preserve">      of the geometric mean an any of those months, and</t>
  </si>
  <si>
    <t>4. In either case, fewer than 10% of sample observations exceed 'maximum' standard of 1260 orgs/100ml</t>
  </si>
  <si>
    <t>New assessment period:</t>
  </si>
  <si>
    <t>Counts are for individual observations.</t>
  </si>
  <si>
    <t>New data:</t>
  </si>
  <si>
    <t>Data collected on the same day at multiple stations</t>
  </si>
  <si>
    <t>All stations</t>
  </si>
  <si>
    <t>are combined to generate a geometric mean for one</t>
  </si>
  <si>
    <t>day  for the AUID, which reduces possible bias from</t>
  </si>
  <si>
    <t>Aggregated</t>
  </si>
  <si>
    <t>Geometric Means:</t>
  </si>
  <si>
    <t xml:space="preserve">Count of </t>
  </si>
  <si>
    <t>across All years</t>
  </si>
  <si>
    <t>Count of</t>
  </si>
  <si>
    <t>Date</t>
  </si>
  <si>
    <t>Time</t>
  </si>
  <si>
    <t>UseFor Assess</t>
  </si>
  <si>
    <t>Class ID</t>
  </si>
  <si>
    <t>VisitResultsAssessed_Comment</t>
  </si>
  <si>
    <t>Parameter Name</t>
  </si>
  <si>
    <t>Parameter Num</t>
  </si>
  <si>
    <t>Min Detect</t>
  </si>
  <si>
    <t>Cronic Standard</t>
  </si>
  <si>
    <t xml:space="preserve">S004-055 </t>
  </si>
  <si>
    <t xml:space="preserve">Detected and Quantified </t>
  </si>
  <si>
    <t>2B</t>
  </si>
  <si>
    <t xml:space="preserve">MNPCA1 </t>
  </si>
  <si>
    <t>From Daily Average</t>
  </si>
  <si>
    <t xml:space="preserve">S002-084 </t>
  </si>
  <si>
    <t>CSH</t>
  </si>
  <si>
    <t>Data collected on the same day at</t>
  </si>
  <si>
    <t>multiple stations are combined to</t>
  </si>
  <si>
    <t xml:space="preserve">generate a geometric mean for one day </t>
  </si>
  <si>
    <t>for the AUID, which reduces possible bias</t>
  </si>
  <si>
    <t>from many samples on one date</t>
  </si>
  <si>
    <t>26 sample results when combined</t>
  </si>
  <si>
    <t>Counts above are for individual observations.</t>
  </si>
  <si>
    <t>N</t>
  </si>
  <si>
    <t xml:space="preserve">From Daily Average </t>
  </si>
  <si>
    <t>201107051455</t>
  </si>
  <si>
    <t xml:space="preserve">From Daily Average Sample Remark: Normal flow. </t>
  </si>
  <si>
    <t>200707181110</t>
  </si>
  <si>
    <t xml:space="preserve">From Daily Average Sample Remark: Normal Flow. Bubble in DO probe. </t>
  </si>
  <si>
    <t>200706131100</t>
  </si>
  <si>
    <t xml:space="preserve">From Daily Average Sample Remark: ice covering most of the channel, open in the middle </t>
  </si>
  <si>
    <t>200907141300</t>
  </si>
  <si>
    <t xml:space="preserve">From Daily Average Sample Remark: Manta 416 removed at 13:40 </t>
  </si>
  <si>
    <t>200907141240</t>
  </si>
  <si>
    <t xml:space="preserve">From Daily Average Sample Remark: Normal flow. Pelicans in water near DNR's outlet. </t>
  </si>
  <si>
    <t>200707181140</t>
  </si>
  <si>
    <t>From Daily Average Result remark: Lab remark:  Sample(s) received at temperature above 6 degrees C, client authorizes analysis.; Lab qualifier:  (ISP)</t>
  </si>
  <si>
    <t>201208061305</t>
  </si>
  <si>
    <t>201204241340</t>
  </si>
  <si>
    <t xml:space="preserve">From Daily Average Sample Remark: N, SW. Birds under bridge. Dam is open. </t>
  </si>
  <si>
    <t>200806181130</t>
  </si>
  <si>
    <t xml:space="preserve">From Daily Average Sample Remark: beaver dam under bridge (sample collected upstream in pooled area) </t>
  </si>
  <si>
    <t>200909171215</t>
  </si>
  <si>
    <t xml:space="preserve">From Daily Average Sample Remark: 6.81' MD from upstream RP. Debris on upstream side. </t>
  </si>
  <si>
    <t>201104121230</t>
  </si>
  <si>
    <t xml:space="preserve">From Daily Average Sample Remark: Low flow. Exposed banks. Used Hach pH meter. </t>
  </si>
  <si>
    <t>200705151050</t>
  </si>
  <si>
    <t xml:space="preserve">From Daily Average Sample Remark: open flow with ice chunks floating down the river, MD from downstream RP </t>
  </si>
  <si>
    <t>200909301535</t>
  </si>
  <si>
    <t xml:space="preserve">From Daily Average Sample Remark: Low flow. Debris in water. pH probe not working. </t>
  </si>
  <si>
    <t>200708141112</t>
  </si>
  <si>
    <t xml:space="preserve">From Daily Average Sample Remark: Dam opened while monitoring (was no flow and now low flow). </t>
  </si>
  <si>
    <t>200708270820</t>
  </si>
  <si>
    <t>201204241300</t>
  </si>
  <si>
    <t xml:space="preserve">From Daily Average Sample Remark: duplicate sample collected </t>
  </si>
  <si>
    <t>201104121100</t>
  </si>
  <si>
    <t xml:space="preserve">From Daily Average Sample Remark: massive schools of suckers lining both banks of the river </t>
  </si>
  <si>
    <t>201010071330</t>
  </si>
  <si>
    <t xml:space="preserve">From Daily Average Sample Remark: large beaver dam under bridge, snapping turtle upstream </t>
  </si>
  <si>
    <t>200908191300</t>
  </si>
  <si>
    <t xml:space="preserve">From Daily Average Sample Remark: Measure down to water surface, mostly covered with ice. Small open spot under the bridge </t>
  </si>
  <si>
    <t>200908191315</t>
  </si>
  <si>
    <t>200905041330</t>
  </si>
  <si>
    <t xml:space="preserve">From Daily Average Sample Remark: removed HOBO @ 10:38, ice moving in channel, couldn't measure flow </t>
  </si>
  <si>
    <t>200904091220</t>
  </si>
  <si>
    <t xml:space="preserve">From Daily Average Sample Remark: removed Manta #418 and deployed Manta #423 at 11:30. turbidity in CR125 ditch = 97.2 FNU with lots of flow. 8.89' MD from upstream RP. </t>
  </si>
  <si>
    <t>201106131415</t>
  </si>
  <si>
    <t xml:space="preserve">From Daily Average Sample Remark: Low flow. Ice jam upstream so took sample downstream side of bridge. pH probe not working. Erosion on banks. </t>
  </si>
  <si>
    <t>200704171050</t>
  </si>
  <si>
    <t xml:space="preserve">From Daily Average Sample Remark: Ran out of E. coli bottles, sonde not working. </t>
  </si>
  <si>
    <t>201206141405</t>
  </si>
  <si>
    <t>200907161520</t>
  </si>
  <si>
    <t xml:space="preserve">From Daily Average Sample Remark: N,MD </t>
  </si>
  <si>
    <t>200805141045</t>
  </si>
  <si>
    <t xml:space="preserve">From Daily Average Sample Remark: Sonde isn't working - no power </t>
  </si>
  <si>
    <t>201206141420</t>
  </si>
  <si>
    <t xml:space="preserve">From Daily Average Sample Remark: Low levels and low flow. PH probe not working. </t>
  </si>
  <si>
    <t>200708141045</t>
  </si>
  <si>
    <t xml:space="preserve">From Daily Average Sample Remark: open water in center of channel, ice along edges </t>
  </si>
  <si>
    <t>200906171225</t>
  </si>
  <si>
    <t xml:space="preserve">From Daily Average Sample Remark: Low flow. Exposed banks. </t>
  </si>
  <si>
    <t>200708270851</t>
  </si>
  <si>
    <t xml:space="preserve">From Daily Average Sample Remark: L, SL. Many weeds in water. </t>
  </si>
  <si>
    <t>200808191048</t>
  </si>
  <si>
    <t xml:space="preserve">From Daily Average Sample Remark: Low flow. </t>
  </si>
  <si>
    <t>200709111125</t>
  </si>
  <si>
    <t xml:space="preserve">From Daily Average Sample Remark: deployed Manta 416 at 10:44 </t>
  </si>
  <si>
    <t>200904091235</t>
  </si>
  <si>
    <t xml:space="preserve">From Daily Average Sample Remark: L,MD. Exposed banks. </t>
  </si>
  <si>
    <t>200807161017</t>
  </si>
  <si>
    <t>200804141530</t>
  </si>
  <si>
    <t xml:space="preserve">From Daily Average Sample Remark: Low flow. PH probe not working. Hundreds of clam shells and dead minnows on bottom. Exposed banks. </t>
  </si>
  <si>
    <t>200704171017</t>
  </si>
  <si>
    <t>200909301505</t>
  </si>
  <si>
    <t xml:space="preserve">From Daily Average Sample Remark: L, MD </t>
  </si>
  <si>
    <t>200807161045</t>
  </si>
  <si>
    <t xml:space="preserve">From Daily Average Sample Remark: flow measured </t>
  </si>
  <si>
    <t>200905041310</t>
  </si>
  <si>
    <t xml:space="preserve">From Daily Average Sample Remark: L, SL. Dead minnows &amp; fish on river bottom. Sea gulls. </t>
  </si>
  <si>
    <t>200804211050</t>
  </si>
  <si>
    <t>200910191202</t>
  </si>
  <si>
    <t>200907161445</t>
  </si>
  <si>
    <t xml:space="preserve">From Daily Average Sample Remark: L,SL </t>
  </si>
  <si>
    <t>200805141107</t>
  </si>
  <si>
    <t xml:space="preserve">From Daily Average Sample Remark: L, SL. Ducks in water, lt. foam in water. </t>
  </si>
  <si>
    <t>200804211025</t>
  </si>
  <si>
    <t>200906171205</t>
  </si>
  <si>
    <t xml:space="preserve">From Daily Average Sample Remark: L, SL. Exposed banks. Weeds in water. </t>
  </si>
  <si>
    <t>200808191100</t>
  </si>
  <si>
    <t xml:space="preserve">From Daily Average Sample Remark: Low flow. Pelicans in water near by dam. Ditch flowing into river below bridge. </t>
  </si>
  <si>
    <t>200706131030</t>
  </si>
  <si>
    <t xml:space="preserve">From Daily Average Sample Remark: Low flow. Used Hach pH meter. </t>
  </si>
  <si>
    <t>200705151125</t>
  </si>
  <si>
    <t>From Daily Average Sample Remark: duplicate samples collected Result remark: Lab remark:  Sample(s) received at temperature above 6 degrees C, client authorizes analysis. ; Lab qualifier:  (ISP)</t>
  </si>
  <si>
    <t>201208061330</t>
  </si>
  <si>
    <t xml:space="preserve">From Daily Average Sample Remark: Removed Manta #423 and deployed Manta #418 at 14:15. </t>
  </si>
  <si>
    <t>201107051410</t>
  </si>
  <si>
    <t>201010071420</t>
  </si>
  <si>
    <t>201106131445</t>
  </si>
  <si>
    <t xml:space="preserve">From Daily Average Sample Remark: water is rushing violently over rock riffles under the bridge </t>
  </si>
  <si>
    <t>200910191140</t>
  </si>
  <si>
    <t xml:space="preserve">From Daily Average Sample Remark: Agassiz releasing water </t>
  </si>
  <si>
    <t>200909171425</t>
  </si>
  <si>
    <t xml:space="preserve">From Daily Average Sample Remark: H, SW. Men repairing bridge, Grass in water, Birds under bridge. </t>
  </si>
  <si>
    <t>200806181103</t>
  </si>
  <si>
    <t>200804141531</t>
  </si>
  <si>
    <t>200709111055</t>
  </si>
  <si>
    <t>many samples on one date. Result is 81 total obs.</t>
  </si>
  <si>
    <r>
      <t xml:space="preserve">Recommendation:   </t>
    </r>
    <r>
      <rPr>
        <sz val="10"/>
        <rFont val="Arial"/>
        <family val="2"/>
      </rPr>
      <t>Delist based on new more comprehensive data</t>
    </r>
  </si>
  <si>
    <t>PRJ06864</t>
  </si>
  <si>
    <t>S006-163</t>
  </si>
  <si>
    <t>MPN/100mL</t>
  </si>
  <si>
    <t xml:space="preserve">Test_Remark: EHT </t>
  </si>
  <si>
    <t>07010201-502</t>
  </si>
  <si>
    <t>201007201156</t>
  </si>
  <si>
    <t>201005251118</t>
  </si>
  <si>
    <t>201006101414</t>
  </si>
  <si>
    <t>201007071246</t>
  </si>
  <si>
    <t>201008021245</t>
  </si>
  <si>
    <t>201008311105</t>
  </si>
  <si>
    <t>201010121123</t>
  </si>
  <si>
    <t>201009141206</t>
  </si>
  <si>
    <t>201010261115</t>
  </si>
  <si>
    <t>S005-782</t>
  </si>
  <si>
    <t>201004291035</t>
  </si>
  <si>
    <t>201006221330</t>
  </si>
  <si>
    <t>201005131125</t>
  </si>
  <si>
    <t>201008191223</t>
  </si>
  <si>
    <t>201009281206</t>
  </si>
  <si>
    <t>201103221011</t>
  </si>
  <si>
    <t>PRJ00356</t>
  </si>
  <si>
    <t>200806030001</t>
  </si>
  <si>
    <t>200906221000</t>
  </si>
  <si>
    <t>200905111015</t>
  </si>
  <si>
    <t>200704231030</t>
  </si>
  <si>
    <t>200704091030</t>
  </si>
  <si>
    <t>200706111015</t>
  </si>
  <si>
    <t>200803310001</t>
  </si>
  <si>
    <t>200705151015</t>
  </si>
  <si>
    <t>200804070001</t>
  </si>
  <si>
    <t>200807150001</t>
  </si>
  <si>
    <t>200709251030</t>
  </si>
  <si>
    <t>200708281020</t>
  </si>
  <si>
    <t>20080603</t>
  </si>
  <si>
    <t>200709181030</t>
  </si>
  <si>
    <t>200707161015</t>
  </si>
  <si>
    <t>200904131000</t>
  </si>
  <si>
    <t>200710291030</t>
  </si>
  <si>
    <t>200708061020</t>
  </si>
  <si>
    <t>200705071030</t>
  </si>
  <si>
    <t>200804140001</t>
  </si>
  <si>
    <t>200706041015</t>
  </si>
  <si>
    <t>200808180945</t>
  </si>
  <si>
    <t>01</t>
  </si>
  <si>
    <t>200801070930</t>
  </si>
  <si>
    <t>200805120001</t>
  </si>
  <si>
    <t>200706251025</t>
  </si>
  <si>
    <t>11</t>
  </si>
  <si>
    <t>200711261020</t>
  </si>
  <si>
    <t>201004191007</t>
  </si>
  <si>
    <t>Mississippi River, Watab R to Sauk R</t>
  </si>
  <si>
    <t>Apr07-Oct10</t>
  </si>
  <si>
    <t>138-1600</t>
  </si>
  <si>
    <t>1/4 months exceeded the geometric mean of 126 orgs/100mL</t>
  </si>
  <si>
    <t>Station ID</t>
  </si>
  <si>
    <t>Param Name</t>
  </si>
  <si>
    <t>Sample Fraction</t>
  </si>
  <si>
    <t>Sample Date</t>
  </si>
  <si>
    <t>Sample Time</t>
  </si>
  <si>
    <t>Sample Depth</t>
  </si>
  <si>
    <t>Sample Depth Units</t>
  </si>
  <si>
    <t>Result</t>
  </si>
  <si>
    <t>Units Code</t>
  </si>
  <si>
    <t>Minimum Detect Flag</t>
  </si>
  <si>
    <t>Detect Description</t>
  </si>
  <si>
    <t>Remarks</t>
  </si>
  <si>
    <t>Qualifiers</t>
  </si>
  <si>
    <t>Project ID</t>
  </si>
  <si>
    <t>Result Source</t>
  </si>
  <si>
    <t>Standards</t>
  </si>
  <si>
    <t>Violation Code</t>
  </si>
  <si>
    <t>Sample Type Cat Desc</t>
  </si>
  <si>
    <t>Sample End Date</t>
  </si>
  <si>
    <t>Sample End Time</t>
  </si>
  <si>
    <t>Sample Duration</t>
  </si>
  <si>
    <t>Deploy Nbr</t>
  </si>
  <si>
    <t>Run Event ID</t>
  </si>
  <si>
    <t>Summary Type</t>
  </si>
  <si>
    <t>07010201-631</t>
  </si>
  <si>
    <t>#/100mL</t>
  </si>
  <si>
    <t>GEO MO STRING</t>
  </si>
  <si>
    <t>GEO: 126 #/100mL | Count: 12</t>
  </si>
  <si>
    <t>Non-continous</t>
  </si>
  <si>
    <t>GM MO</t>
  </si>
  <si>
    <t>GEO: 126 #/100mL</t>
  </si>
  <si>
    <t>Lab</t>
  </si>
  <si>
    <t>GM_DAILY_AW_APR_OCT</t>
  </si>
  <si>
    <t>GEO: 126 #/100mL | Count: 11</t>
  </si>
  <si>
    <t>EX</t>
  </si>
  <si>
    <t>GEO: 126 #/100mL | Count: 17</t>
  </si>
  <si>
    <t>GEO: 126 #/100mL | Count: 10</t>
  </si>
  <si>
    <t>GEO: 126 #/100mL | Count: 14</t>
  </si>
  <si>
    <t>GEO: 126 #/100mL | Count: 8</t>
  </si>
  <si>
    <t>GEO: 126 #/100mL | Count: 7</t>
  </si>
  <si>
    <t>IND STRING</t>
  </si>
  <si>
    <t>IND: 1260 #/100mL</t>
  </si>
  <si>
    <t>S000-150</t>
  </si>
  <si>
    <t>S006-147</t>
  </si>
  <si>
    <t>RAW DATA</t>
  </si>
  <si>
    <t>GEO:EX</t>
  </si>
  <si>
    <t>NONE_DAILY</t>
  </si>
  <si>
    <t>IND: 1260#/100mL</t>
  </si>
  <si>
    <t>IND:MTS</t>
  </si>
  <si>
    <t>GEO:MTS</t>
  </si>
  <si>
    <t>*INTERPRETED: H1</t>
  </si>
  <si>
    <t>PRJ07914</t>
  </si>
  <si>
    <t>*LAB: D1</t>
  </si>
  <si>
    <t>*LAB: D*INTERPRETED: D</t>
  </si>
  <si>
    <t>m</t>
  </si>
  <si>
    <t>Present Below Quantification Limit</t>
  </si>
  <si>
    <t>IND:EX</t>
  </si>
  <si>
    <t>*INTERPRETED: &gt;</t>
  </si>
  <si>
    <t>GeoMean</t>
  </si>
  <si>
    <t xml:space="preserve">Current data for E. coli indicates that this AUID is not impaired for aquatic recreation </t>
  </si>
  <si>
    <t>Oct04-Sep14</t>
  </si>
  <si>
    <t>Apr07-Aug14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</si>
</sst>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0.0"/>
    <numFmt numFmtId="165" formatCode="#,##0.0_);\(#,##0.0\)"/>
    <numFmt numFmtId="166" formatCode="_(* #,##0_);_(* \(#,##0\);_(* &quot;-&quot;??_);_(@_)"/>
    <numFmt numFmtId="167" formatCode="mm/dd/yy;@"/>
    <numFmt numFmtId="168" formatCode="h:mm;@"/>
    <numFmt numFmtId="169" formatCode="0.0%"/>
  </numFmts>
  <fonts count="6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rgb="FF0000FF"/>
      <name val="Arial"/>
      <family val="2"/>
    </font>
    <font>
      <sz val="11"/>
      <name val="Calibri"/>
      <family val="2"/>
      <scheme val="minor"/>
    </font>
    <font>
      <sz val="12"/>
      <color theme="1"/>
      <name val="Times New Roman"/>
      <family val="1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rgb="FF9C0006"/>
      <name val="Calibri"/>
      <family val="2"/>
      <scheme val="minor"/>
    </font>
    <font>
      <b/>
      <sz val="10"/>
      <color rgb="FFFA7D0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rgb="FF7F7F7F"/>
      <name val="Calibri"/>
      <family val="2"/>
      <scheme val="minor"/>
    </font>
    <font>
      <sz val="10"/>
      <color rgb="FF006100"/>
      <name val="Calibri"/>
      <family val="2"/>
      <scheme val="minor"/>
    </font>
    <font>
      <sz val="10"/>
      <color rgb="FF3F3F76"/>
      <name val="Calibri"/>
      <family val="2"/>
      <scheme val="minor"/>
    </font>
    <font>
      <sz val="10"/>
      <color rgb="FFFA7D00"/>
      <name val="Calibri"/>
      <family val="2"/>
      <scheme val="minor"/>
    </font>
    <font>
      <sz val="10"/>
      <color rgb="FF9C6500"/>
      <name val="Calibri"/>
      <family val="2"/>
      <scheme val="minor"/>
    </font>
    <font>
      <b/>
      <sz val="10"/>
      <color rgb="FF3F3F3F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0" tint="-0.249977111117893"/>
      <name val="Arial"/>
      <family val="2"/>
    </font>
    <font>
      <sz val="9"/>
      <color theme="0" tint="-0.249977111117893"/>
      <name val="Arial"/>
      <family val="2"/>
    </font>
    <font>
      <b/>
      <sz val="10"/>
      <color theme="0" tint="-0.249977111117893"/>
      <name val="Arial"/>
      <family val="2"/>
    </font>
    <font>
      <sz val="8"/>
      <color theme="0" tint="-0.249977111117893"/>
      <name val="Arial"/>
      <family val="2"/>
    </font>
    <font>
      <sz val="11"/>
      <color theme="0" tint="-0.249977111117893"/>
      <name val="Calibri"/>
      <family val="2"/>
      <scheme val="minor"/>
    </font>
    <font>
      <sz val="11"/>
      <color indexed="8"/>
      <name val="Calibri"/>
      <family val="2"/>
    </font>
    <font>
      <sz val="9"/>
      <color indexed="8"/>
      <name val="Calibri"/>
      <family val="2"/>
    </font>
    <font>
      <sz val="9"/>
      <color theme="1"/>
      <name val="Calibri"/>
      <family val="2"/>
      <scheme val="minor"/>
    </font>
    <font>
      <sz val="11"/>
      <color rgb="FF0070C0"/>
      <name val="Calibri"/>
      <family val="2"/>
    </font>
    <font>
      <sz val="11"/>
      <color rgb="FF0070C0"/>
      <name val="Calibri"/>
      <family val="2"/>
      <scheme val="minor"/>
    </font>
    <font>
      <sz val="11"/>
      <color rgb="FFFF0000"/>
      <name val="Calibri"/>
      <family val="2"/>
    </font>
    <font>
      <b/>
      <sz val="11"/>
      <color rgb="FFC00000"/>
      <name val="Calibri"/>
      <family val="2"/>
    </font>
    <font>
      <b/>
      <sz val="11"/>
      <color rgb="FF0000FF"/>
      <name val="Calibri"/>
      <family val="2"/>
    </font>
    <font>
      <sz val="10"/>
      <color theme="0" tint="-0.249977111117893"/>
      <name val="Calibri"/>
      <family val="2"/>
    </font>
    <font>
      <sz val="11"/>
      <color theme="0" tint="-0.249977111117893"/>
      <name val="Calibri"/>
      <family val="2"/>
    </font>
    <font>
      <b/>
      <sz val="11"/>
      <color theme="0" tint="-0.249977111117893"/>
      <name val="Calibri"/>
      <family val="2"/>
    </font>
    <font>
      <sz val="9"/>
      <color theme="0" tint="-0.249977111117893"/>
      <name val="Calibri"/>
      <family val="2"/>
    </font>
    <font>
      <sz val="10"/>
      <color rgb="FFC00000"/>
      <name val="Calibri"/>
      <family val="2"/>
    </font>
    <font>
      <b/>
      <sz val="10"/>
      <color rgb="FFC00000"/>
      <name val="Calibri"/>
      <family val="2"/>
    </font>
    <font>
      <sz val="10"/>
      <color rgb="FFFF0000"/>
      <name val="Calibri"/>
      <family val="2"/>
    </font>
    <font>
      <sz val="10"/>
      <color theme="0" tint="-0.249977111117893"/>
      <name val="Calibri"/>
      <family val="2"/>
      <scheme val="minor"/>
    </font>
    <font>
      <b/>
      <sz val="10"/>
      <color rgb="FFC00000"/>
      <name val="Arial"/>
      <family val="2"/>
    </font>
    <font>
      <sz val="10"/>
      <color rgb="FF0070C0"/>
      <name val="Calibri"/>
      <family val="2"/>
      <scheme val="minor"/>
    </font>
    <font>
      <sz val="10"/>
      <color rgb="FFC0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2" fillId="0" borderId="0"/>
    <xf numFmtId="0" fontId="2" fillId="0" borderId="0"/>
    <xf numFmtId="0" fontId="4" fillId="0" borderId="0"/>
    <xf numFmtId="0" fontId="9" fillId="0" borderId="0"/>
    <xf numFmtId="0" fontId="9" fillId="0" borderId="0"/>
    <xf numFmtId="43" fontId="4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9" fillId="0" borderId="0"/>
    <xf numFmtId="0" fontId="9" fillId="0" borderId="0"/>
    <xf numFmtId="0" fontId="24" fillId="11" borderId="0" applyNumberFormat="0" applyBorder="0" applyAlignment="0" applyProtection="0"/>
    <xf numFmtId="0" fontId="24" fillId="15" borderId="0" applyNumberFormat="0" applyBorder="0" applyAlignment="0" applyProtection="0"/>
    <xf numFmtId="0" fontId="24" fillId="19" borderId="0" applyNumberFormat="0" applyBorder="0" applyAlignment="0" applyProtection="0"/>
    <xf numFmtId="0" fontId="24" fillId="23" borderId="0" applyNumberFormat="0" applyBorder="0" applyAlignment="0" applyProtection="0"/>
    <xf numFmtId="0" fontId="24" fillId="27" borderId="0" applyNumberFormat="0" applyBorder="0" applyAlignment="0" applyProtection="0"/>
    <xf numFmtId="0" fontId="24" fillId="31" borderId="0" applyNumberFormat="0" applyBorder="0" applyAlignment="0" applyProtection="0"/>
    <xf numFmtId="0" fontId="24" fillId="12" borderId="0" applyNumberFormat="0" applyBorder="0" applyAlignment="0" applyProtection="0"/>
    <xf numFmtId="0" fontId="24" fillId="16" borderId="0" applyNumberFormat="0" applyBorder="0" applyAlignment="0" applyProtection="0"/>
    <xf numFmtId="0" fontId="24" fillId="20" borderId="0" applyNumberFormat="0" applyBorder="0" applyAlignment="0" applyProtection="0"/>
    <xf numFmtId="0" fontId="24" fillId="24" borderId="0" applyNumberFormat="0" applyBorder="0" applyAlignment="0" applyProtection="0"/>
    <xf numFmtId="0" fontId="24" fillId="28" borderId="0" applyNumberFormat="0" applyBorder="0" applyAlignment="0" applyProtection="0"/>
    <xf numFmtId="0" fontId="24" fillId="32" borderId="0" applyNumberFormat="0" applyBorder="0" applyAlignment="0" applyProtection="0"/>
    <xf numFmtId="0" fontId="25" fillId="13" borderId="0" applyNumberFormat="0" applyBorder="0" applyAlignment="0" applyProtection="0"/>
    <xf numFmtId="0" fontId="25" fillId="17" borderId="0" applyNumberFormat="0" applyBorder="0" applyAlignment="0" applyProtection="0"/>
    <xf numFmtId="0" fontId="25" fillId="21" borderId="0" applyNumberFormat="0" applyBorder="0" applyAlignment="0" applyProtection="0"/>
    <xf numFmtId="0" fontId="25" fillId="25" borderId="0" applyNumberFormat="0" applyBorder="0" applyAlignment="0" applyProtection="0"/>
    <xf numFmtId="0" fontId="25" fillId="29" borderId="0" applyNumberFormat="0" applyBorder="0" applyAlignment="0" applyProtection="0"/>
    <xf numFmtId="0" fontId="25" fillId="33" borderId="0" applyNumberFormat="0" applyBorder="0" applyAlignment="0" applyProtection="0"/>
    <xf numFmtId="0" fontId="25" fillId="10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5" fillId="22" borderId="0" applyNumberFormat="0" applyBorder="0" applyAlignment="0" applyProtection="0"/>
    <xf numFmtId="0" fontId="25" fillId="26" borderId="0" applyNumberFormat="0" applyBorder="0" applyAlignment="0" applyProtection="0"/>
    <xf numFmtId="0" fontId="25" fillId="30" borderId="0" applyNumberFormat="0" applyBorder="0" applyAlignment="0" applyProtection="0"/>
    <xf numFmtId="0" fontId="26" fillId="4" borderId="0" applyNumberFormat="0" applyBorder="0" applyAlignment="0" applyProtection="0"/>
    <xf numFmtId="0" fontId="27" fillId="7" borderId="6" applyNumberFormat="0" applyAlignment="0" applyProtection="0"/>
    <xf numFmtId="0" fontId="28" fillId="8" borderId="9" applyNumberFormat="0" applyAlignment="0" applyProtection="0"/>
    <xf numFmtId="0" fontId="29" fillId="0" borderId="0" applyNumberFormat="0" applyFill="0" applyBorder="0" applyAlignment="0" applyProtection="0"/>
    <xf numFmtId="0" fontId="30" fillId="3" borderId="0" applyNumberFormat="0" applyBorder="0" applyAlignment="0" applyProtection="0"/>
    <xf numFmtId="0" fontId="31" fillId="6" borderId="6" applyNumberFormat="0" applyAlignment="0" applyProtection="0"/>
    <xf numFmtId="0" fontId="32" fillId="0" borderId="8" applyNumberFormat="0" applyFill="0" applyAlignment="0" applyProtection="0"/>
    <xf numFmtId="0" fontId="33" fillId="5" borderId="0" applyNumberFormat="0" applyBorder="0" applyAlignment="0" applyProtection="0"/>
    <xf numFmtId="0" fontId="4" fillId="0" borderId="0"/>
    <xf numFmtId="0" fontId="24" fillId="0" borderId="0"/>
    <xf numFmtId="0" fontId="24" fillId="9" borderId="10" applyNumberFormat="0" applyFont="0" applyAlignment="0" applyProtection="0"/>
    <xf numFmtId="0" fontId="34" fillId="7" borderId="7" applyNumberFormat="0" applyAlignment="0" applyProtection="0"/>
    <xf numFmtId="0" fontId="35" fillId="0" borderId="11" applyNumberFormat="0" applyFill="0" applyAlignment="0" applyProtection="0"/>
    <xf numFmtId="0" fontId="36" fillId="0" borderId="0" applyNumberFormat="0" applyFill="0" applyBorder="0" applyAlignment="0" applyProtection="0"/>
  </cellStyleXfs>
  <cellXfs count="179">
    <xf numFmtId="0" fontId="0" fillId="0" borderId="0" xfId="0"/>
    <xf numFmtId="0" fontId="5" fillId="0" borderId="0" xfId="3" applyFont="1" applyAlignment="1">
      <alignment vertical="top"/>
    </xf>
    <xf numFmtId="0" fontId="4" fillId="0" borderId="0" xfId="3" applyFont="1" applyAlignment="1">
      <alignment vertical="top"/>
    </xf>
    <xf numFmtId="0" fontId="6" fillId="0" borderId="0" xfId="3" applyFont="1" applyAlignment="1">
      <alignment vertical="top"/>
    </xf>
    <xf numFmtId="0" fontId="7" fillId="0" borderId="0" xfId="3" applyFont="1" applyAlignment="1">
      <alignment vertical="top"/>
    </xf>
    <xf numFmtId="0" fontId="4" fillId="0" borderId="0" xfId="3" applyFont="1" applyAlignment="1">
      <alignment horizontal="center" vertical="top"/>
    </xf>
    <xf numFmtId="0" fontId="5" fillId="0" borderId="0" xfId="3" applyFont="1" applyAlignment="1">
      <alignment horizontal="right" vertical="top"/>
    </xf>
    <xf numFmtId="0" fontId="5" fillId="0" borderId="0" xfId="3" applyFont="1" applyAlignment="1">
      <alignment horizontal="center" vertical="top"/>
    </xf>
    <xf numFmtId="9" fontId="4" fillId="0" borderId="0" xfId="3" applyNumberFormat="1" applyFont="1" applyAlignment="1">
      <alignment vertical="top"/>
    </xf>
    <xf numFmtId="0" fontId="4" fillId="0" borderId="0" xfId="3" applyNumberFormat="1" applyFont="1" applyAlignment="1">
      <alignment vertical="top"/>
    </xf>
    <xf numFmtId="49" fontId="9" fillId="0" borderId="0" xfId="4" applyNumberFormat="1" applyFont="1" applyAlignment="1">
      <alignment horizontal="center"/>
    </xf>
    <xf numFmtId="1" fontId="4" fillId="0" borderId="0" xfId="3" applyNumberFormat="1" applyFont="1" applyAlignment="1">
      <alignment horizontal="center" vertical="top"/>
    </xf>
    <xf numFmtId="49" fontId="9" fillId="0" borderId="0" xfId="4" applyNumberFormat="1" applyFont="1" applyAlignment="1">
      <alignment horizontal="left"/>
    </xf>
    <xf numFmtId="49" fontId="0" fillId="0" borderId="0" xfId="4" applyNumberFormat="1" applyFont="1" applyAlignment="1">
      <alignment horizontal="left"/>
    </xf>
    <xf numFmtId="0" fontId="10" fillId="0" borderId="0" xfId="4" applyFont="1" applyAlignment="1">
      <alignment vertical="top"/>
    </xf>
    <xf numFmtId="0" fontId="9" fillId="0" borderId="0" xfId="4" applyFont="1" applyAlignment="1">
      <alignment vertical="top"/>
    </xf>
    <xf numFmtId="0" fontId="0" fillId="0" borderId="0" xfId="4" applyFont="1" applyAlignment="1">
      <alignment vertical="top"/>
    </xf>
    <xf numFmtId="0" fontId="4" fillId="0" borderId="0" xfId="3" applyFont="1"/>
    <xf numFmtId="1" fontId="5" fillId="0" borderId="0" xfId="3" applyNumberFormat="1" applyFont="1" applyAlignment="1">
      <alignment horizontal="left" vertical="top"/>
    </xf>
    <xf numFmtId="0" fontId="5" fillId="0" borderId="0" xfId="3" applyFont="1" applyAlignment="1">
      <alignment horizontal="left" vertical="top"/>
    </xf>
    <xf numFmtId="0" fontId="5" fillId="0" borderId="0" xfId="3" quotePrefix="1" applyFont="1" applyAlignment="1">
      <alignment horizontal="center" vertical="top"/>
    </xf>
    <xf numFmtId="0" fontId="5" fillId="0" borderId="0" xfId="3" quotePrefix="1" applyFont="1" applyAlignment="1">
      <alignment vertical="top"/>
    </xf>
    <xf numFmtId="165" fontId="11" fillId="0" borderId="0" xfId="6" applyNumberFormat="1" applyFont="1" applyAlignment="1">
      <alignment horizontal="center" vertical="top"/>
    </xf>
    <xf numFmtId="166" fontId="4" fillId="0" borderId="0" xfId="6" applyNumberFormat="1" applyFont="1" applyAlignment="1">
      <alignment vertical="top"/>
    </xf>
    <xf numFmtId="0" fontId="4" fillId="0" borderId="0" xfId="3" applyFont="1" applyFill="1" applyAlignment="1">
      <alignment vertical="top"/>
    </xf>
    <xf numFmtId="0" fontId="5" fillId="0" borderId="0" xfId="3" applyFont="1" applyAlignment="1">
      <alignment horizontal="center" vertical="top"/>
    </xf>
    <xf numFmtId="0" fontId="4" fillId="0" borderId="0" xfId="3" applyFont="1" applyFill="1" applyAlignment="1">
      <alignment horizontal="center" vertical="top"/>
    </xf>
    <xf numFmtId="1" fontId="4" fillId="0" borderId="0" xfId="3" applyNumberFormat="1" applyFont="1" applyAlignment="1">
      <alignment vertical="top"/>
    </xf>
    <xf numFmtId="164" fontId="4" fillId="0" borderId="2" xfId="5" applyNumberFormat="1" applyFont="1" applyFill="1" applyBorder="1" applyAlignment="1">
      <alignment horizontal="center" vertical="top" wrapText="1"/>
    </xf>
    <xf numFmtId="165" fontId="4" fillId="0" borderId="0" xfId="6" applyNumberFormat="1" applyFont="1" applyAlignment="1">
      <alignment horizontal="center" vertical="top"/>
    </xf>
    <xf numFmtId="49" fontId="12" fillId="0" borderId="0" xfId="4" applyNumberFormat="1" applyFont="1" applyAlignment="1">
      <alignment horizontal="left"/>
    </xf>
    <xf numFmtId="164" fontId="4" fillId="0" borderId="0" xfId="5" applyNumberFormat="1" applyFont="1" applyFill="1" applyBorder="1" applyAlignment="1">
      <alignment horizontal="center" vertical="top" wrapText="1"/>
    </xf>
    <xf numFmtId="49" fontId="10" fillId="0" borderId="0" xfId="4" applyNumberFormat="1" applyFont="1" applyAlignment="1">
      <alignment horizontal="left"/>
    </xf>
    <xf numFmtId="0" fontId="5" fillId="0" borderId="0" xfId="3" applyFont="1" applyFill="1" applyAlignment="1">
      <alignment vertical="top"/>
    </xf>
    <xf numFmtId="0" fontId="5" fillId="0" borderId="0" xfId="3" applyFont="1" applyFill="1" applyAlignment="1">
      <alignment horizontal="left" vertical="top"/>
    </xf>
    <xf numFmtId="1" fontId="5" fillId="0" borderId="0" xfId="3" applyNumberFormat="1" applyFont="1" applyFill="1" applyAlignment="1">
      <alignment horizontal="left" vertical="center"/>
    </xf>
    <xf numFmtId="0" fontId="4" fillId="0" borderId="0" xfId="3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3" applyFont="1" applyBorder="1" applyAlignment="1">
      <alignment vertical="top"/>
    </xf>
    <xf numFmtId="49" fontId="4" fillId="0" borderId="0" xfId="4" applyNumberFormat="1" applyFont="1" applyFill="1" applyBorder="1" applyAlignment="1">
      <alignment horizontal="left"/>
    </xf>
    <xf numFmtId="0" fontId="5" fillId="0" borderId="0" xfId="3" applyFont="1" applyFill="1" applyAlignment="1">
      <alignment horizontal="right" vertical="top"/>
    </xf>
    <xf numFmtId="0" fontId="13" fillId="0" borderId="0" xfId="0" applyFont="1" applyAlignment="1">
      <alignment vertical="center" wrapText="1"/>
    </xf>
    <xf numFmtId="0" fontId="4" fillId="0" borderId="0" xfId="3" applyFont="1" applyAlignment="1">
      <alignment vertical="center"/>
    </xf>
    <xf numFmtId="167" fontId="0" fillId="0" borderId="0" xfId="0" applyNumberFormat="1"/>
    <xf numFmtId="0" fontId="0" fillId="0" borderId="0" xfId="0" applyAlignment="1">
      <alignment horizontal="center"/>
    </xf>
    <xf numFmtId="168" fontId="0" fillId="0" borderId="0" xfId="0" applyNumberFormat="1"/>
    <xf numFmtId="0" fontId="3" fillId="2" borderId="1" xfId="1" applyFont="1" applyFill="1" applyBorder="1" applyAlignment="1">
      <alignment horizontal="center" vertical="top"/>
    </xf>
    <xf numFmtId="168" fontId="3" fillId="2" borderId="1" xfId="1" applyNumberFormat="1" applyFont="1" applyFill="1" applyBorder="1" applyAlignment="1">
      <alignment horizontal="center" vertical="top"/>
    </xf>
    <xf numFmtId="167" fontId="3" fillId="2" borderId="1" xfId="1" applyNumberFormat="1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1" fillId="0" borderId="2" xfId="1" applyFont="1" applyFill="1" applyBorder="1" applyAlignment="1">
      <alignment vertical="top" wrapText="1"/>
    </xf>
    <xf numFmtId="168" fontId="1" fillId="0" borderId="2" xfId="1" applyNumberFormat="1" applyFont="1" applyFill="1" applyBorder="1" applyAlignment="1">
      <alignment horizontal="right" vertical="top" wrapText="1"/>
    </xf>
    <xf numFmtId="167" fontId="1" fillId="0" borderId="2" xfId="1" applyNumberFormat="1" applyFont="1" applyFill="1" applyBorder="1" applyAlignment="1">
      <alignment horizontal="right" vertical="top" wrapText="1"/>
    </xf>
    <xf numFmtId="0" fontId="1" fillId="0" borderId="2" xfId="1" applyFont="1" applyFill="1" applyBorder="1" applyAlignment="1">
      <alignment horizontal="center" vertical="top" wrapText="1"/>
    </xf>
    <xf numFmtId="0" fontId="1" fillId="0" borderId="2" xfId="1" applyFont="1" applyFill="1" applyBorder="1" applyAlignment="1">
      <alignment horizontal="right" vertical="top" wrapText="1"/>
    </xf>
    <xf numFmtId="0" fontId="2" fillId="0" borderId="0" xfId="1" applyAlignment="1">
      <alignment vertical="top"/>
    </xf>
    <xf numFmtId="168" fontId="2" fillId="0" borderId="2" xfId="1" applyNumberFormat="1" applyBorder="1" applyAlignment="1">
      <alignment vertical="top"/>
    </xf>
    <xf numFmtId="168" fontId="1" fillId="0" borderId="0" xfId="1" applyNumberFormat="1" applyFont="1" applyFill="1" applyBorder="1" applyAlignment="1">
      <alignment horizontal="right" vertical="top" wrapText="1"/>
    </xf>
    <xf numFmtId="168" fontId="2" fillId="0" borderId="0" xfId="1" applyNumberFormat="1" applyAlignment="1">
      <alignment vertical="top"/>
    </xf>
    <xf numFmtId="168" fontId="2" fillId="0" borderId="0" xfId="1" applyNumberFormat="1" applyBorder="1" applyAlignment="1">
      <alignment vertical="top"/>
    </xf>
    <xf numFmtId="168" fontId="0" fillId="0" borderId="0" xfId="0" applyNumberFormat="1" applyAlignment="1">
      <alignment vertical="top"/>
    </xf>
    <xf numFmtId="167" fontId="0" fillId="0" borderId="0" xfId="0" applyNumberFormat="1" applyAlignment="1">
      <alignment vertical="top"/>
    </xf>
    <xf numFmtId="0" fontId="0" fillId="0" borderId="0" xfId="0" applyAlignment="1">
      <alignment horizontal="center" vertical="top"/>
    </xf>
    <xf numFmtId="0" fontId="9" fillId="2" borderId="1" xfId="13" applyFont="1" applyFill="1" applyBorder="1" applyAlignment="1">
      <alignment horizontal="center" vertical="top" wrapText="1"/>
    </xf>
    <xf numFmtId="167" fontId="9" fillId="2" borderId="1" xfId="13" applyNumberFormat="1" applyFont="1" applyFill="1" applyBorder="1" applyAlignment="1">
      <alignment horizontal="center" vertical="top" wrapText="1"/>
    </xf>
    <xf numFmtId="0" fontId="22" fillId="2" borderId="1" xfId="13" applyFont="1" applyFill="1" applyBorder="1" applyAlignment="1">
      <alignment horizontal="center" vertical="top" wrapText="1"/>
    </xf>
    <xf numFmtId="0" fontId="21" fillId="2" borderId="1" xfId="13" applyFont="1" applyFill="1" applyBorder="1" applyAlignment="1">
      <alignment horizontal="center" vertical="top" wrapText="1"/>
    </xf>
    <xf numFmtId="0" fontId="8" fillId="2" borderId="1" xfId="13" applyFont="1" applyFill="1" applyBorder="1" applyAlignment="1">
      <alignment horizontal="center" vertical="top" wrapText="1"/>
    </xf>
    <xf numFmtId="0" fontId="4" fillId="0" borderId="0" xfId="3" applyAlignment="1">
      <alignment vertical="top"/>
    </xf>
    <xf numFmtId="0" fontId="9" fillId="34" borderId="1" xfId="3" applyFont="1" applyFill="1" applyBorder="1" applyAlignment="1">
      <alignment vertical="top" wrapText="1"/>
    </xf>
    <xf numFmtId="0" fontId="9" fillId="34" borderId="1" xfId="3" applyFont="1" applyFill="1" applyBorder="1" applyAlignment="1">
      <alignment horizontal="right" vertical="top" wrapText="1"/>
    </xf>
    <xf numFmtId="167" fontId="9" fillId="34" borderId="1" xfId="3" applyNumberFormat="1" applyFont="1" applyFill="1" applyBorder="1" applyAlignment="1">
      <alignment vertical="top" wrapText="1"/>
    </xf>
    <xf numFmtId="0" fontId="9" fillId="34" borderId="1" xfId="3" applyFont="1" applyFill="1" applyBorder="1" applyAlignment="1">
      <alignment horizontal="center" vertical="top" wrapText="1"/>
    </xf>
    <xf numFmtId="0" fontId="22" fillId="34" borderId="1" xfId="3" applyFont="1" applyFill="1" applyBorder="1" applyAlignment="1">
      <alignment vertical="top" wrapText="1"/>
    </xf>
    <xf numFmtId="0" fontId="21" fillId="34" borderId="1" xfId="3" applyFont="1" applyFill="1" applyBorder="1" applyAlignment="1">
      <alignment vertical="top" wrapText="1"/>
    </xf>
    <xf numFmtId="0" fontId="4" fillId="35" borderId="0" xfId="3" applyFill="1" applyAlignment="1">
      <alignment vertical="top" wrapText="1"/>
    </xf>
    <xf numFmtId="0" fontId="8" fillId="34" borderId="1" xfId="3" applyFont="1" applyFill="1" applyBorder="1" applyAlignment="1">
      <alignment horizontal="center" vertical="top" wrapText="1"/>
    </xf>
    <xf numFmtId="0" fontId="9" fillId="34" borderId="1" xfId="3" applyNumberFormat="1" applyFont="1" applyFill="1" applyBorder="1" applyAlignment="1">
      <alignment horizontal="right" vertical="top" wrapText="1"/>
    </xf>
    <xf numFmtId="0" fontId="20" fillId="34" borderId="1" xfId="3" applyNumberFormat="1" applyFont="1" applyFill="1" applyBorder="1" applyAlignment="1">
      <alignment horizontal="right" vertical="top" wrapText="1"/>
    </xf>
    <xf numFmtId="0" fontId="8" fillId="2" borderId="1" xfId="13" applyNumberFormat="1" applyFont="1" applyFill="1" applyBorder="1" applyAlignment="1">
      <alignment horizontal="center" vertical="top" wrapText="1"/>
    </xf>
    <xf numFmtId="0" fontId="18" fillId="34" borderId="1" xfId="3" applyFont="1" applyFill="1" applyBorder="1" applyAlignment="1">
      <alignment horizontal="center" vertical="top" wrapText="1"/>
    </xf>
    <xf numFmtId="0" fontId="19" fillId="34" borderId="1" xfId="3" applyFont="1" applyFill="1" applyBorder="1" applyAlignment="1">
      <alignment horizontal="center" vertical="top" wrapText="1"/>
    </xf>
    <xf numFmtId="0" fontId="4" fillId="0" borderId="0" xfId="3"/>
    <xf numFmtId="0" fontId="4" fillId="0" borderId="0" xfId="3" applyFont="1" applyAlignment="1">
      <alignment vertical="top"/>
    </xf>
    <xf numFmtId="0" fontId="4" fillId="0" borderId="0" xfId="3" applyFont="1" applyAlignment="1">
      <alignment horizontal="center" vertical="top"/>
    </xf>
    <xf numFmtId="0" fontId="37" fillId="34" borderId="1" xfId="3" applyFont="1" applyFill="1" applyBorder="1" applyAlignment="1">
      <alignment vertical="top" wrapText="1"/>
    </xf>
    <xf numFmtId="0" fontId="37" fillId="0" borderId="0" xfId="3" applyFont="1" applyAlignment="1">
      <alignment vertical="top"/>
    </xf>
    <xf numFmtId="167" fontId="37" fillId="34" borderId="1" xfId="3" applyNumberFormat="1" applyFont="1" applyFill="1" applyBorder="1" applyAlignment="1">
      <alignment vertical="top" wrapText="1"/>
    </xf>
    <xf numFmtId="0" fontId="37" fillId="34" borderId="1" xfId="3" applyFont="1" applyFill="1" applyBorder="1" applyAlignment="1">
      <alignment horizontal="center" vertical="top" wrapText="1"/>
    </xf>
    <xf numFmtId="0" fontId="38" fillId="34" borderId="1" xfId="3" applyFont="1" applyFill="1" applyBorder="1" applyAlignment="1">
      <alignment vertical="top" wrapText="1"/>
    </xf>
    <xf numFmtId="0" fontId="39" fillId="34" borderId="1" xfId="3" applyNumberFormat="1" applyFont="1" applyFill="1" applyBorder="1" applyAlignment="1">
      <alignment horizontal="right" vertical="top" wrapText="1"/>
    </xf>
    <xf numFmtId="0" fontId="40" fillId="34" borderId="1" xfId="3" applyFont="1" applyFill="1" applyBorder="1" applyAlignment="1">
      <alignment vertical="top" wrapText="1"/>
    </xf>
    <xf numFmtId="0" fontId="37" fillId="34" borderId="1" xfId="3" applyFont="1" applyFill="1" applyBorder="1" applyAlignment="1">
      <alignment horizontal="right" vertical="top" wrapText="1"/>
    </xf>
    <xf numFmtId="0" fontId="41" fillId="0" borderId="0" xfId="0" applyFont="1" applyAlignment="1">
      <alignment vertical="top"/>
    </xf>
    <xf numFmtId="0" fontId="1" fillId="0" borderId="2" xfId="2" applyFont="1" applyFill="1" applyBorder="1" applyAlignment="1">
      <alignment vertical="top" wrapText="1"/>
    </xf>
    <xf numFmtId="167" fontId="1" fillId="0" borderId="2" xfId="2" applyNumberFormat="1" applyFont="1" applyFill="1" applyBorder="1" applyAlignment="1">
      <alignment horizontal="right" vertical="top" wrapText="1"/>
    </xf>
    <xf numFmtId="0" fontId="1" fillId="0" borderId="2" xfId="2" applyFont="1" applyFill="1" applyBorder="1" applyAlignment="1">
      <alignment horizontal="right" vertical="top" wrapText="1"/>
    </xf>
    <xf numFmtId="0" fontId="2" fillId="0" borderId="0" xfId="2" applyAlignment="1">
      <alignment vertical="top"/>
    </xf>
    <xf numFmtId="168" fontId="1" fillId="0" borderId="2" xfId="2" applyNumberFormat="1" applyFont="1" applyFill="1" applyBorder="1" applyAlignment="1">
      <alignment horizontal="right" vertical="top" wrapText="1"/>
    </xf>
    <xf numFmtId="168" fontId="1" fillId="0" borderId="0" xfId="2" applyNumberFormat="1" applyFont="1" applyFill="1" applyBorder="1" applyAlignment="1">
      <alignment horizontal="right" vertical="top" wrapText="1"/>
    </xf>
    <xf numFmtId="168" fontId="2" fillId="0" borderId="0" xfId="2" applyNumberFormat="1" applyBorder="1" applyAlignment="1">
      <alignment vertical="top"/>
    </xf>
    <xf numFmtId="168" fontId="2" fillId="0" borderId="2" xfId="2" applyNumberFormat="1" applyBorder="1" applyAlignment="1">
      <alignment vertical="top"/>
    </xf>
    <xf numFmtId="168" fontId="2" fillId="0" borderId="0" xfId="2" applyNumberFormat="1" applyAlignment="1">
      <alignment vertical="top"/>
    </xf>
    <xf numFmtId="0" fontId="3" fillId="2" borderId="1" xfId="2" applyFont="1" applyFill="1" applyBorder="1" applyAlignment="1">
      <alignment horizontal="center" vertical="top" wrapText="1"/>
    </xf>
    <xf numFmtId="168" fontId="3" fillId="2" borderId="1" xfId="2" applyNumberFormat="1" applyFont="1" applyFill="1" applyBorder="1" applyAlignment="1">
      <alignment horizontal="center" vertical="top" wrapText="1"/>
    </xf>
    <xf numFmtId="167" fontId="3" fillId="2" borderId="1" xfId="2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42" fillId="0" borderId="2" xfId="12" applyFont="1" applyFill="1" applyBorder="1" applyAlignment="1">
      <alignment vertical="top" wrapText="1"/>
    </xf>
    <xf numFmtId="0" fontId="42" fillId="0" borderId="2" xfId="12" applyFont="1" applyFill="1" applyBorder="1" applyAlignment="1">
      <alignment horizontal="right" vertical="top" wrapText="1"/>
    </xf>
    <xf numFmtId="0" fontId="9" fillId="0" borderId="0" xfId="12" applyAlignment="1">
      <alignment vertical="top"/>
    </xf>
    <xf numFmtId="0" fontId="43" fillId="0" borderId="2" xfId="12" applyFont="1" applyFill="1" applyBorder="1" applyAlignment="1">
      <alignment vertical="top" wrapText="1"/>
    </xf>
    <xf numFmtId="0" fontId="44" fillId="0" borderId="0" xfId="0" applyFont="1"/>
    <xf numFmtId="0" fontId="23" fillId="0" borderId="2" xfId="12" applyFont="1" applyFill="1" applyBorder="1" applyAlignment="1">
      <alignment vertical="top" wrapText="1"/>
    </xf>
    <xf numFmtId="0" fontId="24" fillId="0" borderId="0" xfId="0" applyFont="1"/>
    <xf numFmtId="168" fontId="42" fillId="0" borderId="2" xfId="12" applyNumberFormat="1" applyFont="1" applyFill="1" applyBorder="1" applyAlignment="1">
      <alignment horizontal="right" vertical="top" wrapText="1"/>
    </xf>
    <xf numFmtId="168" fontId="9" fillId="0" borderId="0" xfId="12" applyNumberFormat="1" applyAlignment="1">
      <alignment vertical="top"/>
    </xf>
    <xf numFmtId="167" fontId="42" fillId="0" borderId="2" xfId="12" applyNumberFormat="1" applyFont="1" applyFill="1" applyBorder="1" applyAlignment="1">
      <alignment horizontal="right" vertical="top" wrapText="1"/>
    </xf>
    <xf numFmtId="0" fontId="42" fillId="2" borderId="1" xfId="12" applyFont="1" applyFill="1" applyBorder="1" applyAlignment="1">
      <alignment horizontal="center" vertical="top" wrapText="1"/>
    </xf>
    <xf numFmtId="167" fontId="42" fillId="2" borderId="1" xfId="12" applyNumberFormat="1" applyFont="1" applyFill="1" applyBorder="1" applyAlignment="1">
      <alignment horizontal="center" vertical="top" wrapText="1"/>
    </xf>
    <xf numFmtId="168" fontId="42" fillId="2" borderId="1" xfId="12" applyNumberFormat="1" applyFont="1" applyFill="1" applyBorder="1" applyAlignment="1">
      <alignment horizontal="center" vertical="top" wrapText="1"/>
    </xf>
    <xf numFmtId="0" fontId="43" fillId="2" borderId="1" xfId="12" applyFont="1" applyFill="1" applyBorder="1" applyAlignment="1">
      <alignment horizontal="center" vertical="top" wrapText="1"/>
    </xf>
    <xf numFmtId="0" fontId="23" fillId="2" borderId="1" xfId="12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42" fillId="0" borderId="2" xfId="12" applyFont="1" applyFill="1" applyBorder="1" applyAlignment="1">
      <alignment horizontal="center" vertical="top" wrapText="1"/>
    </xf>
    <xf numFmtId="0" fontId="45" fillId="2" borderId="1" xfId="12" applyFont="1" applyFill="1" applyBorder="1" applyAlignment="1">
      <alignment horizontal="center" vertical="top" wrapText="1"/>
    </xf>
    <xf numFmtId="0" fontId="45" fillId="0" borderId="2" xfId="12" applyFont="1" applyFill="1" applyBorder="1" applyAlignment="1">
      <alignment horizontal="center" vertical="top" wrapText="1"/>
    </xf>
    <xf numFmtId="0" fontId="46" fillId="0" borderId="0" xfId="0" applyFont="1" applyAlignment="1">
      <alignment horizontal="center"/>
    </xf>
    <xf numFmtId="0" fontId="47" fillId="0" borderId="2" xfId="12" applyFont="1" applyFill="1" applyBorder="1" applyAlignment="1">
      <alignment horizontal="center" vertical="top" wrapText="1"/>
    </xf>
    <xf numFmtId="0" fontId="48" fillId="0" borderId="2" xfId="12" applyFont="1" applyFill="1" applyBorder="1" applyAlignment="1">
      <alignment horizontal="center" vertical="top" wrapText="1"/>
    </xf>
    <xf numFmtId="0" fontId="49" fillId="0" borderId="2" xfId="12" applyFont="1" applyFill="1" applyBorder="1" applyAlignment="1">
      <alignment horizontal="center" vertical="top" wrapText="1"/>
    </xf>
    <xf numFmtId="168" fontId="9" fillId="0" borderId="2" xfId="12" applyNumberFormat="1" applyBorder="1" applyAlignment="1">
      <alignment vertical="top"/>
    </xf>
    <xf numFmtId="168" fontId="42" fillId="0" borderId="0" xfId="12" applyNumberFormat="1" applyFont="1" applyFill="1" applyBorder="1" applyAlignment="1">
      <alignment horizontal="right" vertical="top" wrapText="1"/>
    </xf>
    <xf numFmtId="0" fontId="50" fillId="0" borderId="2" xfId="12" applyFont="1" applyFill="1" applyBorder="1" applyAlignment="1">
      <alignment vertical="top" wrapText="1"/>
    </xf>
    <xf numFmtId="0" fontId="51" fillId="0" borderId="2" xfId="12" applyFont="1" applyFill="1" applyBorder="1" applyAlignment="1">
      <alignment vertical="top" wrapText="1"/>
    </xf>
    <xf numFmtId="168" fontId="51" fillId="0" borderId="2" xfId="12" applyNumberFormat="1" applyFont="1" applyFill="1" applyBorder="1" applyAlignment="1">
      <alignment horizontal="right" vertical="top" wrapText="1"/>
    </xf>
    <xf numFmtId="167" fontId="51" fillId="0" borderId="2" xfId="12" applyNumberFormat="1" applyFont="1" applyFill="1" applyBorder="1" applyAlignment="1">
      <alignment horizontal="right" vertical="top" wrapText="1"/>
    </xf>
    <xf numFmtId="0" fontId="51" fillId="0" borderId="2" xfId="12" applyFont="1" applyFill="1" applyBorder="1" applyAlignment="1">
      <alignment horizontal="center" vertical="top" wrapText="1"/>
    </xf>
    <xf numFmtId="0" fontId="52" fillId="0" borderId="2" xfId="12" applyFont="1" applyFill="1" applyBorder="1" applyAlignment="1">
      <alignment horizontal="center" vertical="top" wrapText="1"/>
    </xf>
    <xf numFmtId="0" fontId="51" fillId="0" borderId="2" xfId="12" applyFont="1" applyFill="1" applyBorder="1" applyAlignment="1">
      <alignment horizontal="right" vertical="top" wrapText="1"/>
    </xf>
    <xf numFmtId="0" fontId="37" fillId="0" borderId="0" xfId="12" applyFont="1" applyAlignment="1">
      <alignment vertical="top"/>
    </xf>
    <xf numFmtId="0" fontId="53" fillId="0" borderId="2" xfId="12" applyFont="1" applyFill="1" applyBorder="1" applyAlignment="1">
      <alignment vertical="top" wrapText="1"/>
    </xf>
    <xf numFmtId="0" fontId="41" fillId="0" borderId="0" xfId="0" applyFont="1"/>
    <xf numFmtId="0" fontId="24" fillId="0" borderId="0" xfId="0" applyFont="1" applyAlignment="1">
      <alignment vertical="top"/>
    </xf>
    <xf numFmtId="0" fontId="23" fillId="0" borderId="2" xfId="2" applyFont="1" applyFill="1" applyBorder="1" applyAlignment="1">
      <alignment vertical="top" wrapText="1"/>
    </xf>
    <xf numFmtId="0" fontId="23" fillId="0" borderId="2" xfId="2" applyFont="1" applyFill="1" applyBorder="1" applyAlignment="1">
      <alignment horizontal="right" vertical="top" wrapText="1"/>
    </xf>
    <xf numFmtId="0" fontId="9" fillId="0" borderId="0" xfId="2" applyFont="1" applyAlignment="1">
      <alignment vertical="top"/>
    </xf>
    <xf numFmtId="0" fontId="23" fillId="2" borderId="1" xfId="2" applyFont="1" applyFill="1" applyBorder="1" applyAlignment="1">
      <alignment horizontal="center" vertical="top" wrapText="1"/>
    </xf>
    <xf numFmtId="0" fontId="24" fillId="0" borderId="0" xfId="0" applyFont="1" applyAlignment="1">
      <alignment vertical="top" wrapText="1"/>
    </xf>
    <xf numFmtId="168" fontId="23" fillId="2" borderId="1" xfId="2" applyNumberFormat="1" applyFont="1" applyFill="1" applyBorder="1" applyAlignment="1">
      <alignment horizontal="center" vertical="top" wrapText="1"/>
    </xf>
    <xf numFmtId="168" fontId="23" fillId="0" borderId="2" xfId="2" applyNumberFormat="1" applyFont="1" applyFill="1" applyBorder="1" applyAlignment="1">
      <alignment horizontal="right" vertical="top" wrapText="1"/>
    </xf>
    <xf numFmtId="168" fontId="24" fillId="0" borderId="0" xfId="0" applyNumberFormat="1" applyFont="1" applyAlignment="1">
      <alignment vertical="top"/>
    </xf>
    <xf numFmtId="167" fontId="23" fillId="2" borderId="1" xfId="2" applyNumberFormat="1" applyFont="1" applyFill="1" applyBorder="1" applyAlignment="1">
      <alignment horizontal="center" vertical="top" wrapText="1"/>
    </xf>
    <xf numFmtId="167" fontId="23" fillId="0" borderId="2" xfId="2" applyNumberFormat="1" applyFont="1" applyFill="1" applyBorder="1" applyAlignment="1">
      <alignment horizontal="right" vertical="top" wrapText="1"/>
    </xf>
    <xf numFmtId="167" fontId="24" fillId="0" borderId="0" xfId="0" applyNumberFormat="1" applyFont="1" applyAlignment="1">
      <alignment vertical="top"/>
    </xf>
    <xf numFmtId="168" fontId="9" fillId="0" borderId="2" xfId="2" applyNumberFormat="1" applyFont="1" applyBorder="1" applyAlignment="1">
      <alignment vertical="top"/>
    </xf>
    <xf numFmtId="168" fontId="23" fillId="0" borderId="0" xfId="2" applyNumberFormat="1" applyFont="1" applyFill="1" applyBorder="1" applyAlignment="1">
      <alignment horizontal="right" vertical="top" wrapText="1"/>
    </xf>
    <xf numFmtId="0" fontId="11" fillId="0" borderId="0" xfId="3" applyFont="1" applyAlignment="1">
      <alignment vertical="top"/>
    </xf>
    <xf numFmtId="0" fontId="54" fillId="0" borderId="2" xfId="2" applyFont="1" applyFill="1" applyBorder="1" applyAlignment="1">
      <alignment horizontal="right" vertical="top" wrapText="1"/>
    </xf>
    <xf numFmtId="0" fontId="55" fillId="0" borderId="2" xfId="2" applyFont="1" applyFill="1" applyBorder="1" applyAlignment="1">
      <alignment horizontal="right" vertical="top" wrapText="1"/>
    </xf>
    <xf numFmtId="0" fontId="56" fillId="0" borderId="2" xfId="2" applyFont="1" applyFill="1" applyBorder="1" applyAlignment="1">
      <alignment horizontal="right" vertical="top" wrapText="1"/>
    </xf>
    <xf numFmtId="0" fontId="50" fillId="0" borderId="2" xfId="2" applyFont="1" applyFill="1" applyBorder="1" applyAlignment="1">
      <alignment vertical="top" wrapText="1"/>
    </xf>
    <xf numFmtId="167" fontId="50" fillId="0" borderId="2" xfId="2" applyNumberFormat="1" applyFont="1" applyFill="1" applyBorder="1" applyAlignment="1">
      <alignment horizontal="right" vertical="top" wrapText="1"/>
    </xf>
    <xf numFmtId="168" fontId="50" fillId="0" borderId="2" xfId="2" applyNumberFormat="1" applyFont="1" applyFill="1" applyBorder="1" applyAlignment="1">
      <alignment horizontal="right" vertical="top" wrapText="1"/>
    </xf>
    <xf numFmtId="0" fontId="50" fillId="0" borderId="2" xfId="2" applyFont="1" applyFill="1" applyBorder="1" applyAlignment="1">
      <alignment horizontal="right" vertical="top" wrapText="1"/>
    </xf>
    <xf numFmtId="0" fontId="37" fillId="0" borderId="0" xfId="2" applyFont="1" applyAlignment="1">
      <alignment vertical="top"/>
    </xf>
    <xf numFmtId="0" fontId="57" fillId="0" borderId="0" xfId="0" applyFont="1" applyAlignment="1">
      <alignment vertical="top"/>
    </xf>
    <xf numFmtId="0" fontId="58" fillId="0" borderId="0" xfId="0" applyFont="1" applyFill="1" applyBorder="1" applyAlignment="1">
      <alignment horizontal="center" vertical="center" wrapText="1"/>
    </xf>
    <xf numFmtId="0" fontId="5" fillId="0" borderId="0" xfId="3" applyFont="1" applyAlignment="1">
      <alignment horizontal="center" vertical="top"/>
    </xf>
    <xf numFmtId="21" fontId="24" fillId="0" borderId="0" xfId="0" applyNumberFormat="1" applyFont="1" applyAlignment="1">
      <alignment vertical="top"/>
    </xf>
    <xf numFmtId="167" fontId="24" fillId="0" borderId="0" xfId="0" applyNumberFormat="1" applyFont="1" applyAlignment="1">
      <alignment vertical="top" wrapText="1"/>
    </xf>
    <xf numFmtId="0" fontId="59" fillId="0" borderId="0" xfId="0" applyFont="1" applyAlignment="1">
      <alignment horizontal="center" vertical="top" wrapText="1"/>
    </xf>
    <xf numFmtId="0" fontId="59" fillId="0" borderId="0" xfId="0" applyFont="1" applyAlignment="1">
      <alignment horizontal="center" vertical="top"/>
    </xf>
    <xf numFmtId="0" fontId="36" fillId="0" borderId="0" xfId="0" applyFont="1" applyAlignment="1">
      <alignment horizontal="center" vertical="top"/>
    </xf>
    <xf numFmtId="164" fontId="60" fillId="0" borderId="0" xfId="0" applyNumberFormat="1" applyFont="1" applyAlignment="1">
      <alignment horizontal="center" vertical="top" wrapText="1"/>
    </xf>
    <xf numFmtId="164" fontId="60" fillId="0" borderId="0" xfId="0" applyNumberFormat="1" applyFont="1" applyAlignment="1">
      <alignment horizontal="center" vertical="top"/>
    </xf>
    <xf numFmtId="0" fontId="5" fillId="0" borderId="2" xfId="2" applyFont="1" applyFill="1" applyBorder="1" applyAlignment="1">
      <alignment wrapText="1"/>
    </xf>
    <xf numFmtId="0" fontId="4" fillId="0" borderId="0" xfId="3" applyFont="1" applyAlignment="1">
      <alignment horizontal="left" vertical="top"/>
    </xf>
    <xf numFmtId="169" fontId="4" fillId="0" borderId="0" xfId="3" applyNumberFormat="1" applyFont="1" applyAlignment="1">
      <alignment vertical="top"/>
    </xf>
    <xf numFmtId="49" fontId="4" fillId="0" borderId="0" xfId="4" applyNumberFormat="1" applyFont="1" applyAlignment="1">
      <alignment horizontal="center"/>
    </xf>
  </cellXfs>
  <cellStyles count="52">
    <cellStyle name="20% - Accent1 2" xfId="14"/>
    <cellStyle name="20% - Accent2 2" xfId="15"/>
    <cellStyle name="20% - Accent3 2" xfId="16"/>
    <cellStyle name="20% - Accent4 2" xfId="17"/>
    <cellStyle name="20% - Accent5 2" xfId="18"/>
    <cellStyle name="20% - Accent6 2" xfId="19"/>
    <cellStyle name="40% - Accent1 2" xfId="20"/>
    <cellStyle name="40% - Accent2 2" xfId="21"/>
    <cellStyle name="40% - Accent3 2" xfId="22"/>
    <cellStyle name="40% - Accent4 2" xfId="23"/>
    <cellStyle name="40% - Accent5 2" xfId="24"/>
    <cellStyle name="40% - Accent6 2" xfId="25"/>
    <cellStyle name="60% - Accent1 2" xfId="26"/>
    <cellStyle name="60% - Accent2 2" xfId="27"/>
    <cellStyle name="60% - Accent3 2" xfId="28"/>
    <cellStyle name="60% - Accent4 2" xfId="29"/>
    <cellStyle name="60% - Accent5 2" xfId="30"/>
    <cellStyle name="60% - Accent6 2" xfId="31"/>
    <cellStyle name="Accent1 2" xfId="32"/>
    <cellStyle name="Accent2 2" xfId="33"/>
    <cellStyle name="Accent3 2" xfId="34"/>
    <cellStyle name="Accent4 2" xfId="35"/>
    <cellStyle name="Accent5 2" xfId="36"/>
    <cellStyle name="Accent6 2" xfId="37"/>
    <cellStyle name="Bad 2" xfId="38"/>
    <cellStyle name="Calculation 2" xfId="39"/>
    <cellStyle name="Check Cell 2" xfId="40"/>
    <cellStyle name="Comma 2" xfId="6"/>
    <cellStyle name="Explanatory Text 2" xfId="41"/>
    <cellStyle name="Good 2" xfId="42"/>
    <cellStyle name="Heading 1" xfId="8" builtinId="16" customBuiltin="1"/>
    <cellStyle name="Heading 2" xfId="9" builtinId="17" customBuiltin="1"/>
    <cellStyle name="Heading 3" xfId="10" builtinId="18" customBuiltin="1"/>
    <cellStyle name="Heading 4" xfId="11" builtinId="19" customBuiltin="1"/>
    <cellStyle name="Input 2" xfId="43"/>
    <cellStyle name="Linked Cell 2" xfId="44"/>
    <cellStyle name="Neutral 2" xfId="45"/>
    <cellStyle name="Normal" xfId="0" builtinId="0"/>
    <cellStyle name="Normal 2" xfId="46"/>
    <cellStyle name="Normal 4" xfId="3"/>
    <cellStyle name="Normal 6" xfId="47"/>
    <cellStyle name="Normal_07020012-505Fec" xfId="4"/>
    <cellStyle name="Normal_2010 E. coli" xfId="1"/>
    <cellStyle name="Normal_Sheet1" xfId="2"/>
    <cellStyle name="Normal_Sheet1 4" xfId="5"/>
    <cellStyle name="Normal_Sheet2" xfId="12"/>
    <cellStyle name="Normal_Sheet4" xfId="13"/>
    <cellStyle name="Note 2" xfId="48"/>
    <cellStyle name="Output 2" xfId="49"/>
    <cellStyle name="Title" xfId="7" builtinId="15" customBuiltin="1"/>
    <cellStyle name="Total 2" xfId="50"/>
    <cellStyle name="Warning Text 2" xfId="5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Summary!$A$54:$A$60</c:f>
              <c:strCache>
                <c:ptCount val="7"/>
                <c:pt idx="0">
                  <c:v>   April</c:v>
                </c:pt>
                <c:pt idx="1">
                  <c:v>   May</c:v>
                </c:pt>
                <c:pt idx="2">
                  <c:v>   June</c:v>
                </c:pt>
                <c:pt idx="3">
                  <c:v>   July</c:v>
                </c:pt>
                <c:pt idx="4">
                  <c:v>   Aug</c:v>
                </c:pt>
                <c:pt idx="5">
                  <c:v>   Sept</c:v>
                </c:pt>
                <c:pt idx="6">
                  <c:v>   Oct</c:v>
                </c:pt>
              </c:strCache>
            </c:strRef>
          </c:cat>
          <c:val>
            <c:numRef>
              <c:f>Summary!$C$54:$C$60</c:f>
              <c:numCache>
                <c:formatCode>0.0</c:formatCode>
                <c:ptCount val="7"/>
                <c:pt idx="0">
                  <c:v>9.1</c:v>
                </c:pt>
                <c:pt idx="1">
                  <c:v>44.5</c:v>
                </c:pt>
                <c:pt idx="2">
                  <c:v>76.099999999999994</c:v>
                </c:pt>
                <c:pt idx="3">
                  <c:v>21.3</c:v>
                </c:pt>
                <c:pt idx="4">
                  <c:v>99.7</c:v>
                </c:pt>
                <c:pt idx="5">
                  <c:v>70.2</c:v>
                </c:pt>
                <c:pt idx="6">
                  <c:v>67.2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874112"/>
        <c:axId val="62391424"/>
      </c:barChart>
      <c:catAx>
        <c:axId val="60874112"/>
        <c:scaling>
          <c:orientation val="minMax"/>
        </c:scaling>
        <c:delete val="0"/>
        <c:axPos val="b"/>
        <c:majorTickMark val="out"/>
        <c:minorTickMark val="none"/>
        <c:tickLblPos val="nextTo"/>
        <c:crossAx val="62391424"/>
        <c:crosses val="autoZero"/>
        <c:auto val="1"/>
        <c:lblAlgn val="ctr"/>
        <c:lblOffset val="100"/>
        <c:noMultiLvlLbl val="0"/>
      </c:catAx>
      <c:valAx>
        <c:axId val="62391424"/>
        <c:scaling>
          <c:orientation val="minMax"/>
          <c:max val="15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60874112"/>
        <c:crosses val="autoZero"/>
        <c:crossBetween val="between"/>
        <c:majorUnit val="2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Summary!$A$16:$A$22</c:f>
              <c:strCache>
                <c:ptCount val="7"/>
                <c:pt idx="0">
                  <c:v>   April</c:v>
                </c:pt>
                <c:pt idx="1">
                  <c:v>   May</c:v>
                </c:pt>
                <c:pt idx="2">
                  <c:v>   June</c:v>
                </c:pt>
                <c:pt idx="3">
                  <c:v>   July</c:v>
                </c:pt>
                <c:pt idx="4">
                  <c:v>   Aug</c:v>
                </c:pt>
                <c:pt idx="5">
                  <c:v>   Sept</c:v>
                </c:pt>
                <c:pt idx="6">
                  <c:v>   Oct</c:v>
                </c:pt>
              </c:strCache>
            </c:strRef>
          </c:cat>
          <c:val>
            <c:numRef>
              <c:f>Summary!$C$16:$C$22</c:f>
              <c:numCache>
                <c:formatCode>General</c:formatCode>
                <c:ptCount val="7"/>
                <c:pt idx="0">
                  <c:v>9.77</c:v>
                </c:pt>
                <c:pt idx="1">
                  <c:v>26.57</c:v>
                </c:pt>
                <c:pt idx="2">
                  <c:v>73.08</c:v>
                </c:pt>
                <c:pt idx="4">
                  <c:v>185.92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411136"/>
        <c:axId val="62412672"/>
      </c:barChart>
      <c:catAx>
        <c:axId val="62411136"/>
        <c:scaling>
          <c:orientation val="minMax"/>
        </c:scaling>
        <c:delete val="0"/>
        <c:axPos val="b"/>
        <c:majorTickMark val="out"/>
        <c:minorTickMark val="none"/>
        <c:tickLblPos val="nextTo"/>
        <c:crossAx val="62412672"/>
        <c:crosses val="autoZero"/>
        <c:auto val="1"/>
        <c:lblAlgn val="ctr"/>
        <c:lblOffset val="100"/>
        <c:noMultiLvlLbl val="0"/>
      </c:catAx>
      <c:valAx>
        <c:axId val="62412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2411136"/>
        <c:crosses val="autoZero"/>
        <c:crossBetween val="between"/>
        <c:majorUnit val="2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51</xdr:row>
      <xdr:rowOff>23812</xdr:rowOff>
    </xdr:from>
    <xdr:to>
      <xdr:col>15</xdr:col>
      <xdr:colOff>276225</xdr:colOff>
      <xdr:row>67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4762</xdr:colOff>
      <xdr:row>23</xdr:row>
      <xdr:rowOff>23811</xdr:rowOff>
    </xdr:from>
    <xdr:to>
      <xdr:col>14</xdr:col>
      <xdr:colOff>19050</xdr:colOff>
      <xdr:row>40</xdr:row>
      <xdr:rowOff>161924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0.11834</cdr:x>
      <cdr:y>0.17913</cdr:y>
    </cdr:from>
    <cdr:to>
      <cdr:x>0.96805</cdr:x>
      <cdr:y>0.18261</cdr:y>
    </cdr:to>
    <cdr:cxnSp macro="">
      <cdr:nvCxnSpPr>
        <cdr:cNvPr id="5" name="Straight Connector 4"/>
        <cdr:cNvCxnSpPr/>
      </cdr:nvCxnSpPr>
      <cdr:spPr>
        <a:xfrm xmlns:a="http://schemas.openxmlformats.org/drawingml/2006/main">
          <a:off x="476250" y="490538"/>
          <a:ext cx="3419475" cy="952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0.10679</cdr:x>
      <cdr:y>0.35551</cdr:y>
    </cdr:from>
    <cdr:to>
      <cdr:x>0.9362</cdr:x>
      <cdr:y>0.35551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366706" y="966777"/>
          <a:ext cx="2847998" cy="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queryTables/queryTable1.xml><?xml version="1.0" encoding="utf-8"?>
<queryTable xmlns="http://schemas.openxmlformats.org/spreadsheetml/2006/main" name="ExternalData_1" growShrinkType="overwriteClear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ExternalData_1" growShrinkType="overwriteClear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tabSelected="1" workbookViewId="0">
      <selection activeCell="A2" sqref="A2"/>
    </sheetView>
  </sheetViews>
  <sheetFormatPr defaultRowHeight="12.75" x14ac:dyDescent="0.25"/>
  <cols>
    <col min="1" max="1" width="61.7109375" style="2" customWidth="1"/>
    <col min="2" max="2" width="13.140625" style="2" customWidth="1"/>
    <col min="3" max="3" width="15" style="2" customWidth="1"/>
    <col min="4" max="4" width="5.85546875" style="2" customWidth="1"/>
    <col min="5" max="5" width="4.7109375" style="2" customWidth="1"/>
    <col min="6" max="6" width="6.28515625" style="2" customWidth="1"/>
    <col min="7" max="7" width="5.28515625" style="2" customWidth="1"/>
    <col min="8" max="8" width="7.140625" style="2" customWidth="1"/>
    <col min="9" max="9" width="5.5703125" style="2" customWidth="1"/>
    <col min="10" max="15" width="4.7109375" style="2" customWidth="1"/>
    <col min="16" max="16384" width="9.140625" style="2"/>
  </cols>
  <sheetData>
    <row r="1" spans="1:10" x14ac:dyDescent="0.25">
      <c r="A1" s="1" t="s">
        <v>187</v>
      </c>
    </row>
    <row r="2" spans="1:10" ht="12.75" customHeight="1" x14ac:dyDescent="0.2">
      <c r="A2" s="1" t="s">
        <v>188</v>
      </c>
      <c r="B2" s="175" t="s">
        <v>369</v>
      </c>
      <c r="C2" s="1" t="s">
        <v>416</v>
      </c>
      <c r="D2" s="83"/>
      <c r="E2" s="83"/>
      <c r="F2" s="83"/>
      <c r="G2" s="83"/>
      <c r="H2" s="83"/>
    </row>
    <row r="3" spans="1:10" x14ac:dyDescent="0.25">
      <c r="A3" s="4"/>
      <c r="B3" s="83"/>
      <c r="C3" s="83"/>
      <c r="D3" s="3"/>
      <c r="E3" s="83"/>
      <c r="F3" s="83"/>
      <c r="G3" s="83"/>
      <c r="H3" s="83"/>
    </row>
    <row r="4" spans="1:10" x14ac:dyDescent="0.25">
      <c r="A4" s="1" t="s">
        <v>189</v>
      </c>
      <c r="B4" s="176" t="s">
        <v>190</v>
      </c>
      <c r="C4" s="83"/>
      <c r="D4" s="83"/>
      <c r="E4" s="83"/>
      <c r="F4" s="83"/>
      <c r="G4" s="83"/>
      <c r="H4" s="83"/>
    </row>
    <row r="5" spans="1:10" x14ac:dyDescent="0.25">
      <c r="A5" s="1" t="s">
        <v>191</v>
      </c>
      <c r="B5" s="176">
        <v>2012</v>
      </c>
      <c r="C5" s="83"/>
      <c r="D5" s="83"/>
      <c r="E5" s="83"/>
      <c r="F5" s="83"/>
      <c r="G5" s="83"/>
      <c r="H5" s="83"/>
    </row>
    <row r="6" spans="1:10" x14ac:dyDescent="0.25">
      <c r="A6" s="1" t="s">
        <v>192</v>
      </c>
      <c r="B6" s="83"/>
      <c r="C6" s="83"/>
      <c r="D6" s="84"/>
      <c r="E6" s="84"/>
      <c r="F6" s="84"/>
      <c r="G6" s="84"/>
      <c r="H6" s="84"/>
    </row>
    <row r="7" spans="1:10" x14ac:dyDescent="0.25">
      <c r="A7" s="1"/>
      <c r="B7" s="83"/>
      <c r="C7" s="83"/>
      <c r="D7" s="84"/>
      <c r="E7" s="84"/>
      <c r="F7" s="84"/>
      <c r="G7" s="84"/>
      <c r="H7" s="84"/>
    </row>
    <row r="8" spans="1:10" x14ac:dyDescent="0.25">
      <c r="A8" s="1" t="s">
        <v>193</v>
      </c>
      <c r="B8" s="83" t="s">
        <v>417</v>
      </c>
      <c r="C8" s="83"/>
      <c r="D8" s="6" t="s">
        <v>194</v>
      </c>
      <c r="E8" s="167" t="s">
        <v>195</v>
      </c>
      <c r="F8" s="167"/>
      <c r="G8" s="167" t="s">
        <v>196</v>
      </c>
      <c r="H8" s="167"/>
      <c r="I8" s="7"/>
    </row>
    <row r="9" spans="1:10" x14ac:dyDescent="0.25">
      <c r="A9" s="156" t="s">
        <v>379</v>
      </c>
      <c r="B9" s="83"/>
      <c r="C9" s="83"/>
      <c r="D9" s="83">
        <v>25</v>
      </c>
      <c r="E9" s="83">
        <v>5</v>
      </c>
      <c r="F9" s="8">
        <f>E9/D9</f>
        <v>0.2</v>
      </c>
      <c r="G9" s="9">
        <v>0</v>
      </c>
      <c r="H9" s="177">
        <f>G9/D9</f>
        <v>0</v>
      </c>
      <c r="J9" s="5"/>
    </row>
    <row r="10" spans="1:10" x14ac:dyDescent="0.25">
      <c r="A10" s="156" t="s">
        <v>366</v>
      </c>
      <c r="B10" s="83"/>
      <c r="C10" s="83"/>
      <c r="D10" s="83">
        <v>13</v>
      </c>
      <c r="E10" s="83">
        <v>4</v>
      </c>
      <c r="F10" s="8">
        <f t="shared" ref="F10" si="0">E10/D10</f>
        <v>0.30769230769230771</v>
      </c>
      <c r="G10" s="9">
        <v>2</v>
      </c>
      <c r="H10" s="8">
        <f>G10/D10</f>
        <v>0.15384615384615385</v>
      </c>
      <c r="J10" s="5"/>
    </row>
    <row r="11" spans="1:10" x14ac:dyDescent="0.25">
      <c r="B11" s="83"/>
      <c r="C11" s="83"/>
      <c r="D11" s="83"/>
      <c r="E11" s="83"/>
      <c r="F11" s="8"/>
      <c r="G11" s="9"/>
      <c r="H11" s="8"/>
      <c r="J11" s="5"/>
    </row>
    <row r="12" spans="1:10" x14ac:dyDescent="0.2">
      <c r="A12" s="2" t="s">
        <v>197</v>
      </c>
      <c r="B12" s="178" t="s">
        <v>418</v>
      </c>
      <c r="C12" s="83"/>
      <c r="D12" s="83"/>
      <c r="E12" s="83"/>
      <c r="F12" s="83"/>
      <c r="G12" s="83"/>
      <c r="H12" s="83"/>
      <c r="J12" s="5"/>
    </row>
    <row r="13" spans="1:10" x14ac:dyDescent="0.2">
      <c r="B13" s="10"/>
      <c r="E13" s="83" t="s">
        <v>258</v>
      </c>
      <c r="F13" s="82"/>
      <c r="J13" s="5"/>
    </row>
    <row r="14" spans="1:10" x14ac:dyDescent="0.2">
      <c r="B14" s="32" t="s">
        <v>235</v>
      </c>
      <c r="C14" s="1" t="s">
        <v>231</v>
      </c>
      <c r="E14" s="82"/>
      <c r="F14" s="83" t="s">
        <v>252</v>
      </c>
      <c r="J14" s="5"/>
    </row>
    <row r="15" spans="1:10" x14ac:dyDescent="0.2">
      <c r="A15" s="33" t="s">
        <v>232</v>
      </c>
      <c r="B15" s="34" t="s">
        <v>4</v>
      </c>
      <c r="C15" s="35" t="s">
        <v>198</v>
      </c>
      <c r="D15" s="40"/>
      <c r="E15" s="82"/>
      <c r="F15" s="83" t="s">
        <v>253</v>
      </c>
    </row>
    <row r="16" spans="1:10" s="38" customFormat="1" x14ac:dyDescent="0.2">
      <c r="A16" s="36" t="s">
        <v>199</v>
      </c>
      <c r="B16" s="37">
        <v>7</v>
      </c>
      <c r="C16" s="37">
        <v>9.77</v>
      </c>
      <c r="E16" s="82"/>
      <c r="F16" s="83" t="s">
        <v>254</v>
      </c>
    </row>
    <row r="17" spans="1:6" s="38" customFormat="1" x14ac:dyDescent="0.2">
      <c r="A17" s="39" t="s">
        <v>200</v>
      </c>
      <c r="B17" s="37">
        <v>6</v>
      </c>
      <c r="C17" s="37">
        <v>26.57</v>
      </c>
      <c r="E17" s="82"/>
      <c r="F17" s="83" t="s">
        <v>255</v>
      </c>
    </row>
    <row r="18" spans="1:6" s="38" customFormat="1" x14ac:dyDescent="0.2">
      <c r="A18" s="36" t="s">
        <v>201</v>
      </c>
      <c r="B18" s="37">
        <v>7</v>
      </c>
      <c r="C18" s="37">
        <v>73.08</v>
      </c>
      <c r="E18" s="82"/>
      <c r="F18" s="83" t="s">
        <v>256</v>
      </c>
    </row>
    <row r="19" spans="1:6" s="38" customFormat="1" x14ac:dyDescent="0.2">
      <c r="A19" s="39" t="s">
        <v>202</v>
      </c>
      <c r="B19" s="37">
        <v>4</v>
      </c>
      <c r="C19" s="37"/>
      <c r="E19" s="82"/>
      <c r="F19" s="83" t="s">
        <v>257</v>
      </c>
    </row>
    <row r="20" spans="1:6" s="38" customFormat="1" x14ac:dyDescent="0.25">
      <c r="A20" s="36" t="s">
        <v>203</v>
      </c>
      <c r="B20" s="37">
        <v>6</v>
      </c>
      <c r="C20" s="166">
        <v>185.92</v>
      </c>
    </row>
    <row r="21" spans="1:6" s="38" customFormat="1" x14ac:dyDescent="0.2">
      <c r="A21" s="39" t="s">
        <v>204</v>
      </c>
      <c r="B21" s="37">
        <v>4</v>
      </c>
      <c r="C21" s="37"/>
    </row>
    <row r="22" spans="1:6" s="38" customFormat="1" x14ac:dyDescent="0.25">
      <c r="A22" s="36" t="s">
        <v>205</v>
      </c>
      <c r="B22" s="37">
        <v>3</v>
      </c>
      <c r="C22" s="37"/>
    </row>
    <row r="23" spans="1:6" ht="15" x14ac:dyDescent="0.25">
      <c r="A23" s="1" t="s">
        <v>206</v>
      </c>
      <c r="B23" s="13" t="s">
        <v>419</v>
      </c>
      <c r="C23" s="11"/>
    </row>
    <row r="24" spans="1:6" x14ac:dyDescent="0.2">
      <c r="A24" s="1"/>
      <c r="B24" s="12"/>
      <c r="C24" s="11"/>
    </row>
    <row r="25" spans="1:6" s="15" customFormat="1" x14ac:dyDescent="0.25">
      <c r="A25" s="14" t="s">
        <v>207</v>
      </c>
    </row>
    <row r="26" spans="1:6" s="15" customFormat="1" ht="15" x14ac:dyDescent="0.25">
      <c r="A26" s="16" t="s">
        <v>208</v>
      </c>
    </row>
    <row r="27" spans="1:6" s="15" customFormat="1" ht="15" x14ac:dyDescent="0.25">
      <c r="A27" s="16" t="s">
        <v>209</v>
      </c>
    </row>
    <row r="28" spans="1:6" s="15" customFormat="1" x14ac:dyDescent="0.25">
      <c r="A28" s="15" t="s">
        <v>210</v>
      </c>
    </row>
    <row r="29" spans="1:6" s="15" customFormat="1" ht="15" x14ac:dyDescent="0.25">
      <c r="A29" s="16" t="s">
        <v>211</v>
      </c>
    </row>
    <row r="30" spans="1:6" s="15" customFormat="1" ht="15" x14ac:dyDescent="0.25">
      <c r="A30" s="16" t="s">
        <v>212</v>
      </c>
    </row>
    <row r="31" spans="1:6" s="15" customFormat="1" ht="15" x14ac:dyDescent="0.25">
      <c r="A31" s="16" t="s">
        <v>213</v>
      </c>
    </row>
    <row r="32" spans="1:6" s="15" customFormat="1" x14ac:dyDescent="0.25"/>
    <row r="33" spans="1:17" s="15" customFormat="1" x14ac:dyDescent="0.25">
      <c r="A33" s="14" t="s">
        <v>214</v>
      </c>
    </row>
    <row r="34" spans="1:17" s="15" customFormat="1" x14ac:dyDescent="0.25">
      <c r="A34" s="15" t="s">
        <v>215</v>
      </c>
    </row>
    <row r="35" spans="1:17" s="15" customFormat="1" x14ac:dyDescent="0.25">
      <c r="A35" s="15" t="s">
        <v>216</v>
      </c>
    </row>
    <row r="36" spans="1:17" s="15" customFormat="1" x14ac:dyDescent="0.25">
      <c r="A36" s="15" t="s">
        <v>217</v>
      </c>
    </row>
    <row r="37" spans="1:17" s="15" customFormat="1" x14ac:dyDescent="0.25">
      <c r="A37" s="15" t="s">
        <v>218</v>
      </c>
    </row>
    <row r="38" spans="1:17" s="15" customFormat="1" x14ac:dyDescent="0.25">
      <c r="A38" s="15" t="s">
        <v>219</v>
      </c>
    </row>
    <row r="39" spans="1:17" s="15" customFormat="1" x14ac:dyDescent="0.25">
      <c r="A39" s="15" t="s">
        <v>220</v>
      </c>
    </row>
    <row r="40" spans="1:17" s="15" customFormat="1" x14ac:dyDescent="0.25">
      <c r="A40" s="15" t="s">
        <v>221</v>
      </c>
    </row>
    <row r="41" spans="1:17" s="15" customFormat="1" x14ac:dyDescent="0.25">
      <c r="A41" s="15" t="s">
        <v>222</v>
      </c>
    </row>
    <row r="42" spans="1:17" s="15" customFormat="1" x14ac:dyDescent="0.25">
      <c r="A42" s="15" t="s">
        <v>223</v>
      </c>
    </row>
    <row r="43" spans="1:17" x14ac:dyDescent="0.2">
      <c r="A43" s="1"/>
      <c r="B43" s="12"/>
      <c r="C43" s="11"/>
    </row>
    <row r="44" spans="1:17" x14ac:dyDescent="0.2">
      <c r="A44" s="17"/>
      <c r="B44" s="17"/>
      <c r="C44" s="17"/>
    </row>
    <row r="45" spans="1:17" x14ac:dyDescent="0.25">
      <c r="A45" s="1" t="s">
        <v>224</v>
      </c>
      <c r="B45" s="2" t="s">
        <v>480</v>
      </c>
      <c r="I45" s="5"/>
      <c r="J45" s="24" t="s">
        <v>225</v>
      </c>
      <c r="K45" s="24"/>
      <c r="L45" s="24"/>
      <c r="M45" s="24"/>
      <c r="N45" s="24"/>
      <c r="O45" s="24"/>
      <c r="P45" s="24"/>
      <c r="Q45" s="24"/>
    </row>
    <row r="46" spans="1:17" x14ac:dyDescent="0.25">
      <c r="A46" s="1" t="s">
        <v>226</v>
      </c>
      <c r="B46" s="2" t="s">
        <v>481</v>
      </c>
      <c r="D46" s="25" t="s">
        <v>194</v>
      </c>
      <c r="E46" s="167" t="s">
        <v>195</v>
      </c>
      <c r="F46" s="167"/>
      <c r="G46" s="167" t="s">
        <v>196</v>
      </c>
      <c r="H46" s="167"/>
      <c r="I46" s="5"/>
      <c r="J46" s="24" t="s">
        <v>227</v>
      </c>
      <c r="K46" s="24"/>
      <c r="L46" s="24"/>
      <c r="M46" s="24"/>
      <c r="N46" s="24"/>
      <c r="O46" s="24"/>
      <c r="P46" s="24"/>
      <c r="Q46" s="24"/>
    </row>
    <row r="47" spans="1:17" x14ac:dyDescent="0.25">
      <c r="A47" s="2" t="s">
        <v>228</v>
      </c>
      <c r="D47" s="27">
        <f>SUM(D48:D49)</f>
        <v>79</v>
      </c>
      <c r="E47" s="27">
        <f>SUM(E48:E49)</f>
        <v>19</v>
      </c>
      <c r="F47" s="8">
        <f>E47/D47</f>
        <v>0.24050632911392406</v>
      </c>
      <c r="G47" s="27">
        <f>SUM(G48:G49)</f>
        <v>3</v>
      </c>
      <c r="H47" s="8">
        <f>G47/D47</f>
        <v>3.7974683544303799E-2</v>
      </c>
      <c r="I47" s="5"/>
      <c r="J47" s="24" t="s">
        <v>229</v>
      </c>
      <c r="K47" s="24"/>
      <c r="L47" s="24"/>
      <c r="M47" s="24"/>
      <c r="N47" s="24"/>
      <c r="O47" s="24"/>
      <c r="P47" s="24"/>
      <c r="Q47" s="24"/>
    </row>
    <row r="48" spans="1:17" x14ac:dyDescent="0.25">
      <c r="A48" s="156" t="s">
        <v>379</v>
      </c>
      <c r="D48" s="27">
        <v>24</v>
      </c>
      <c r="E48" s="27">
        <v>5</v>
      </c>
      <c r="F48" s="8">
        <f>E48/D48</f>
        <v>0.20833333333333334</v>
      </c>
      <c r="G48" s="9">
        <v>0</v>
      </c>
      <c r="H48" s="8">
        <f>G48/D48</f>
        <v>0</v>
      </c>
      <c r="I48" s="5"/>
      <c r="J48" s="24" t="s">
        <v>230</v>
      </c>
      <c r="K48" s="24"/>
      <c r="L48" s="24"/>
      <c r="M48" s="24"/>
      <c r="N48" s="24"/>
      <c r="O48" s="24"/>
      <c r="P48" s="24"/>
      <c r="Q48" s="24"/>
    </row>
    <row r="49" spans="1:17" x14ac:dyDescent="0.25">
      <c r="A49" s="156" t="s">
        <v>366</v>
      </c>
      <c r="D49" s="27">
        <v>55</v>
      </c>
      <c r="E49" s="27">
        <v>14</v>
      </c>
      <c r="F49" s="8">
        <f>E49/D49</f>
        <v>0.25454545454545452</v>
      </c>
      <c r="G49" s="9">
        <v>3</v>
      </c>
      <c r="H49" s="8">
        <f>G49/D49</f>
        <v>5.4545454545454543E-2</v>
      </c>
      <c r="I49" s="5"/>
      <c r="J49" s="24" t="s">
        <v>363</v>
      </c>
      <c r="K49" s="24"/>
      <c r="L49" s="24"/>
      <c r="M49" s="24"/>
      <c r="N49" s="24"/>
      <c r="O49" s="24"/>
      <c r="P49" s="24"/>
      <c r="Q49" s="24"/>
    </row>
    <row r="50" spans="1:17" x14ac:dyDescent="0.25">
      <c r="D50" s="27"/>
      <c r="E50" s="27"/>
      <c r="F50" s="8"/>
      <c r="G50" s="9"/>
      <c r="H50" s="8"/>
      <c r="I50" s="5"/>
    </row>
    <row r="51" spans="1:17" s="24" customFormat="1" x14ac:dyDescent="0.25">
      <c r="D51" s="26"/>
      <c r="E51" s="26"/>
      <c r="F51" s="26"/>
      <c r="G51" s="26"/>
      <c r="H51" s="26"/>
      <c r="I51" s="26"/>
    </row>
    <row r="52" spans="1:17" x14ac:dyDescent="0.25">
      <c r="B52" s="1" t="s">
        <v>233</v>
      </c>
      <c r="C52" s="18" t="s">
        <v>231</v>
      </c>
      <c r="D52" s="19"/>
      <c r="F52" s="19"/>
    </row>
    <row r="53" spans="1:17" x14ac:dyDescent="0.25">
      <c r="A53" s="1" t="s">
        <v>232</v>
      </c>
      <c r="B53" s="1" t="s">
        <v>4</v>
      </c>
      <c r="C53" s="1" t="s">
        <v>234</v>
      </c>
      <c r="E53" s="5"/>
      <c r="F53" s="1"/>
      <c r="G53" s="20"/>
      <c r="H53" s="20"/>
      <c r="I53" s="1"/>
      <c r="J53" s="21"/>
    </row>
    <row r="54" spans="1:17" x14ac:dyDescent="0.25">
      <c r="A54" s="2" t="s">
        <v>199</v>
      </c>
      <c r="B54" s="84">
        <v>12</v>
      </c>
      <c r="C54" s="28">
        <v>9.1</v>
      </c>
      <c r="F54" s="29"/>
      <c r="G54" s="29"/>
      <c r="H54" s="29"/>
      <c r="I54" s="22"/>
      <c r="J54" s="23"/>
    </row>
    <row r="55" spans="1:17" ht="15" x14ac:dyDescent="0.25">
      <c r="A55" s="12" t="s">
        <v>200</v>
      </c>
      <c r="B55" s="84">
        <v>11</v>
      </c>
      <c r="C55" s="28">
        <v>44.5</v>
      </c>
      <c r="E55" s="30"/>
      <c r="F55" s="29"/>
      <c r="G55" s="29"/>
      <c r="H55" s="29"/>
      <c r="I55" s="22"/>
      <c r="J55" s="23"/>
    </row>
    <row r="56" spans="1:17" x14ac:dyDescent="0.25">
      <c r="A56" s="2" t="s">
        <v>201</v>
      </c>
      <c r="B56" s="84">
        <v>17</v>
      </c>
      <c r="C56" s="28">
        <v>76.099999999999994</v>
      </c>
      <c r="F56" s="29"/>
      <c r="G56" s="29"/>
      <c r="H56" s="29"/>
      <c r="I56" s="22"/>
      <c r="J56" s="23"/>
    </row>
    <row r="57" spans="1:17" ht="15" x14ac:dyDescent="0.25">
      <c r="A57" s="12" t="s">
        <v>202</v>
      </c>
      <c r="B57" s="84">
        <v>10</v>
      </c>
      <c r="C57" s="28">
        <v>21.3</v>
      </c>
      <c r="E57" s="30"/>
      <c r="F57" s="29"/>
      <c r="G57" s="29"/>
      <c r="H57" s="29"/>
      <c r="I57" s="22"/>
      <c r="J57" s="23"/>
    </row>
    <row r="58" spans="1:17" x14ac:dyDescent="0.25">
      <c r="A58" s="2" t="s">
        <v>203</v>
      </c>
      <c r="B58" s="84">
        <v>14</v>
      </c>
      <c r="C58" s="28">
        <v>99.7</v>
      </c>
      <c r="F58" s="29"/>
      <c r="G58" s="29"/>
      <c r="H58" s="29"/>
      <c r="I58" s="22"/>
      <c r="J58" s="23"/>
    </row>
    <row r="59" spans="1:17" ht="15" x14ac:dyDescent="0.25">
      <c r="A59" s="12" t="s">
        <v>204</v>
      </c>
      <c r="B59" s="84">
        <v>8</v>
      </c>
      <c r="C59" s="28">
        <v>70.2</v>
      </c>
      <c r="E59" s="30"/>
      <c r="F59" s="29"/>
      <c r="G59" s="29"/>
      <c r="H59" s="29"/>
      <c r="I59" s="22"/>
      <c r="J59" s="23"/>
    </row>
    <row r="60" spans="1:17" ht="15" x14ac:dyDescent="0.25">
      <c r="A60" s="13" t="s">
        <v>205</v>
      </c>
      <c r="B60" s="84">
        <v>7</v>
      </c>
      <c r="C60" s="31">
        <v>67.2</v>
      </c>
      <c r="E60" s="30"/>
      <c r="F60" s="29"/>
      <c r="G60" s="29"/>
      <c r="H60" s="29"/>
      <c r="I60" s="22"/>
      <c r="J60" s="23"/>
    </row>
    <row r="62" spans="1:17" x14ac:dyDescent="0.25">
      <c r="A62" s="1" t="s">
        <v>364</v>
      </c>
    </row>
    <row r="63" spans="1:17" s="42" customFormat="1" ht="31.5" x14ac:dyDescent="0.25">
      <c r="A63" s="41" t="s">
        <v>479</v>
      </c>
    </row>
  </sheetData>
  <mergeCells count="4">
    <mergeCell ref="E8:F8"/>
    <mergeCell ref="G8:H8"/>
    <mergeCell ref="E46:F46"/>
    <mergeCell ref="G46:H4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3"/>
  <sheetViews>
    <sheetView workbookViewId="0">
      <pane ySplit="1" topLeftCell="A2" activePane="bottomLeft" state="frozen"/>
      <selection pane="bottomLeft" activeCell="D4" sqref="D4"/>
    </sheetView>
  </sheetViews>
  <sheetFormatPr defaultRowHeight="15" x14ac:dyDescent="0.25"/>
  <cols>
    <col min="1" max="1" width="9.140625" style="49"/>
    <col min="2" max="2" width="18.42578125" style="49" bestFit="1" customWidth="1"/>
    <col min="3" max="3" width="9.140625" style="60"/>
    <col min="4" max="4" width="9.7109375" style="61" bestFit="1" customWidth="1"/>
    <col min="5" max="9" width="9.140625" style="49"/>
    <col min="10" max="10" width="7.5703125" style="49" customWidth="1"/>
    <col min="11" max="11" width="8.140625" style="49" customWidth="1"/>
    <col min="12" max="16384" width="9.140625" style="49"/>
  </cols>
  <sheetData>
    <row r="1" spans="1:26" s="106" customFormat="1" ht="45" x14ac:dyDescent="0.25">
      <c r="A1" s="103" t="s">
        <v>0</v>
      </c>
      <c r="B1" s="103" t="s">
        <v>1</v>
      </c>
      <c r="C1" s="104" t="s">
        <v>3</v>
      </c>
      <c r="D1" s="105" t="s">
        <v>2</v>
      </c>
      <c r="E1" s="103" t="s">
        <v>4</v>
      </c>
      <c r="F1" s="103" t="s">
        <v>5</v>
      </c>
      <c r="G1" s="103" t="s">
        <v>6</v>
      </c>
      <c r="H1" s="103" t="s">
        <v>7</v>
      </c>
      <c r="I1" s="103" t="s">
        <v>8</v>
      </c>
      <c r="J1" s="103" t="s">
        <v>9</v>
      </c>
      <c r="K1" s="103" t="s">
        <v>10</v>
      </c>
      <c r="L1" s="103" t="s">
        <v>11</v>
      </c>
      <c r="M1" s="103" t="s">
        <v>12</v>
      </c>
      <c r="N1" s="103" t="s">
        <v>13</v>
      </c>
      <c r="O1" s="103" t="s">
        <v>14</v>
      </c>
      <c r="P1" s="103" t="s">
        <v>15</v>
      </c>
      <c r="Q1" s="103" t="s">
        <v>16</v>
      </c>
      <c r="R1" s="103" t="s">
        <v>17</v>
      </c>
      <c r="S1" s="103" t="s">
        <v>18</v>
      </c>
      <c r="T1" s="103" t="s">
        <v>19</v>
      </c>
      <c r="U1" s="103" t="s">
        <v>20</v>
      </c>
      <c r="V1" s="103" t="s">
        <v>22</v>
      </c>
      <c r="W1" s="103" t="s">
        <v>23</v>
      </c>
      <c r="X1" s="103" t="s">
        <v>24</v>
      </c>
      <c r="Y1" s="103" t="s">
        <v>25</v>
      </c>
      <c r="Z1" s="103" t="s">
        <v>26</v>
      </c>
    </row>
    <row r="2" spans="1:26" ht="15" customHeight="1" x14ac:dyDescent="0.25">
      <c r="A2" s="94" t="s">
        <v>83</v>
      </c>
      <c r="B2" s="94" t="s">
        <v>66</v>
      </c>
      <c r="C2" s="98">
        <v>0.51041666666666663</v>
      </c>
      <c r="D2" s="95">
        <v>38503</v>
      </c>
      <c r="E2" s="96">
        <v>1</v>
      </c>
      <c r="F2" s="94" t="s">
        <v>85</v>
      </c>
      <c r="G2" s="94" t="s">
        <v>45</v>
      </c>
      <c r="H2" s="94" t="s">
        <v>86</v>
      </c>
      <c r="I2" s="94" t="s">
        <v>87</v>
      </c>
      <c r="J2" s="96" t="s">
        <v>33</v>
      </c>
      <c r="K2" s="96">
        <v>1260</v>
      </c>
      <c r="L2" s="97"/>
      <c r="M2" s="97"/>
      <c r="N2" s="94" t="s">
        <v>34</v>
      </c>
      <c r="O2" s="94" t="s">
        <v>88</v>
      </c>
      <c r="P2" s="94" t="s">
        <v>89</v>
      </c>
      <c r="Q2" s="94" t="s">
        <v>94</v>
      </c>
      <c r="R2" s="94" t="s">
        <v>36</v>
      </c>
      <c r="S2" s="94" t="s">
        <v>91</v>
      </c>
      <c r="T2" s="96">
        <v>2013</v>
      </c>
      <c r="U2" s="94" t="s">
        <v>92</v>
      </c>
      <c r="V2" s="94" t="s">
        <v>49</v>
      </c>
      <c r="W2" s="96">
        <v>801</v>
      </c>
      <c r="X2" s="94" t="s">
        <v>40</v>
      </c>
      <c r="Y2" s="94" t="s">
        <v>93</v>
      </c>
      <c r="Z2" s="97"/>
    </row>
    <row r="3" spans="1:26" ht="15" customHeight="1" x14ac:dyDescent="0.25">
      <c r="A3" s="94" t="s">
        <v>83</v>
      </c>
      <c r="B3" s="94" t="s">
        <v>66</v>
      </c>
      <c r="C3" s="98">
        <v>0.4861111111111111</v>
      </c>
      <c r="D3" s="95">
        <v>38552</v>
      </c>
      <c r="E3" s="96">
        <v>13</v>
      </c>
      <c r="F3" s="94" t="s">
        <v>85</v>
      </c>
      <c r="G3" s="94" t="s">
        <v>47</v>
      </c>
      <c r="H3" s="94" t="s">
        <v>86</v>
      </c>
      <c r="I3" s="94" t="s">
        <v>87</v>
      </c>
      <c r="J3" s="96" t="s">
        <v>33</v>
      </c>
      <c r="K3" s="96">
        <v>1260</v>
      </c>
      <c r="L3" s="97"/>
      <c r="M3" s="97"/>
      <c r="N3" s="94" t="s">
        <v>34</v>
      </c>
      <c r="O3" s="94" t="s">
        <v>88</v>
      </c>
      <c r="P3" s="94" t="s">
        <v>89</v>
      </c>
      <c r="Q3" s="94" t="s">
        <v>94</v>
      </c>
      <c r="R3" s="94" t="s">
        <v>36</v>
      </c>
      <c r="S3" s="94" t="s">
        <v>91</v>
      </c>
      <c r="T3" s="96">
        <v>2013</v>
      </c>
      <c r="U3" s="94" t="s">
        <v>92</v>
      </c>
      <c r="V3" s="94" t="s">
        <v>48</v>
      </c>
      <c r="W3" s="96">
        <v>801</v>
      </c>
      <c r="X3" s="94" t="s">
        <v>40</v>
      </c>
      <c r="Y3" s="94" t="s">
        <v>93</v>
      </c>
      <c r="Z3" s="97"/>
    </row>
    <row r="4" spans="1:26" ht="15" customHeight="1" x14ac:dyDescent="0.25">
      <c r="A4" s="94" t="s">
        <v>83</v>
      </c>
      <c r="B4" s="94" t="s">
        <v>66</v>
      </c>
      <c r="C4" s="98">
        <v>0.47222222222222221</v>
      </c>
      <c r="D4" s="95">
        <v>38608</v>
      </c>
      <c r="E4" s="96">
        <v>115</v>
      </c>
      <c r="F4" s="94" t="s">
        <v>85</v>
      </c>
      <c r="G4" s="94" t="s">
        <v>30</v>
      </c>
      <c r="H4" s="94" t="s">
        <v>86</v>
      </c>
      <c r="I4" s="94" t="s">
        <v>87</v>
      </c>
      <c r="J4" s="96" t="s">
        <v>33</v>
      </c>
      <c r="K4" s="96">
        <v>1260</v>
      </c>
      <c r="L4" s="97"/>
      <c r="M4" s="97"/>
      <c r="N4" s="94" t="s">
        <v>34</v>
      </c>
      <c r="O4" s="94" t="s">
        <v>88</v>
      </c>
      <c r="P4" s="94" t="s">
        <v>89</v>
      </c>
      <c r="Q4" s="94" t="s">
        <v>95</v>
      </c>
      <c r="R4" s="94" t="s">
        <v>36</v>
      </c>
      <c r="S4" s="94" t="s">
        <v>91</v>
      </c>
      <c r="T4" s="96">
        <v>2013</v>
      </c>
      <c r="U4" s="94" t="s">
        <v>92</v>
      </c>
      <c r="V4" s="94" t="s">
        <v>54</v>
      </c>
      <c r="W4" s="96">
        <v>801</v>
      </c>
      <c r="X4" s="94" t="s">
        <v>40</v>
      </c>
      <c r="Y4" s="94" t="s">
        <v>93</v>
      </c>
      <c r="Z4" s="97"/>
    </row>
    <row r="5" spans="1:26" ht="15" customHeight="1" x14ac:dyDescent="0.25">
      <c r="A5" s="94" t="s">
        <v>83</v>
      </c>
      <c r="B5" s="94" t="s">
        <v>66</v>
      </c>
      <c r="C5" s="98">
        <v>0.56944444444444442</v>
      </c>
      <c r="D5" s="95">
        <v>38845</v>
      </c>
      <c r="E5" s="96">
        <v>4</v>
      </c>
      <c r="F5" s="94" t="s">
        <v>85</v>
      </c>
      <c r="G5" s="94" t="s">
        <v>45</v>
      </c>
      <c r="H5" s="94" t="s">
        <v>86</v>
      </c>
      <c r="I5" s="94" t="s">
        <v>87</v>
      </c>
      <c r="J5" s="96" t="s">
        <v>33</v>
      </c>
      <c r="K5" s="96">
        <v>1260</v>
      </c>
      <c r="L5" s="97"/>
      <c r="M5" s="97"/>
      <c r="N5" s="94" t="s">
        <v>34</v>
      </c>
      <c r="O5" s="94" t="s">
        <v>88</v>
      </c>
      <c r="P5" s="94" t="s">
        <v>89</v>
      </c>
      <c r="Q5" s="94" t="s">
        <v>94</v>
      </c>
      <c r="R5" s="94" t="s">
        <v>36</v>
      </c>
      <c r="S5" s="94" t="s">
        <v>91</v>
      </c>
      <c r="T5" s="96">
        <v>2013</v>
      </c>
      <c r="U5" s="94" t="s">
        <v>92</v>
      </c>
      <c r="V5" s="94" t="s">
        <v>46</v>
      </c>
      <c r="W5" s="96">
        <v>801</v>
      </c>
      <c r="X5" s="94" t="s">
        <v>40</v>
      </c>
      <c r="Y5" s="94" t="s">
        <v>93</v>
      </c>
      <c r="Z5" s="97"/>
    </row>
    <row r="6" spans="1:26" ht="15" customHeight="1" x14ac:dyDescent="0.25">
      <c r="A6" s="94" t="s">
        <v>83</v>
      </c>
      <c r="B6" s="94" t="s">
        <v>66</v>
      </c>
      <c r="C6" s="98">
        <v>0.58333333333333337</v>
      </c>
      <c r="D6" s="95">
        <v>38876</v>
      </c>
      <c r="E6" s="96">
        <v>36</v>
      </c>
      <c r="F6" s="94" t="s">
        <v>85</v>
      </c>
      <c r="G6" s="94" t="s">
        <v>43</v>
      </c>
      <c r="H6" s="94" t="s">
        <v>86</v>
      </c>
      <c r="I6" s="94" t="s">
        <v>87</v>
      </c>
      <c r="J6" s="96" t="s">
        <v>33</v>
      </c>
      <c r="K6" s="96">
        <v>1260</v>
      </c>
      <c r="L6" s="97"/>
      <c r="M6" s="97"/>
      <c r="N6" s="94" t="s">
        <v>34</v>
      </c>
      <c r="O6" s="94" t="s">
        <v>88</v>
      </c>
      <c r="P6" s="94" t="s">
        <v>89</v>
      </c>
      <c r="Q6" s="94" t="s">
        <v>94</v>
      </c>
      <c r="R6" s="94" t="s">
        <v>36</v>
      </c>
      <c r="S6" s="94" t="s">
        <v>91</v>
      </c>
      <c r="T6" s="96">
        <v>2013</v>
      </c>
      <c r="U6" s="94" t="s">
        <v>92</v>
      </c>
      <c r="V6" s="94" t="s">
        <v>44</v>
      </c>
      <c r="W6" s="96">
        <v>801</v>
      </c>
      <c r="X6" s="94" t="s">
        <v>40</v>
      </c>
      <c r="Y6" s="94" t="s">
        <v>93</v>
      </c>
      <c r="Z6" s="97"/>
    </row>
    <row r="7" spans="1:26" ht="15" customHeight="1" x14ac:dyDescent="0.25">
      <c r="A7" s="94" t="s">
        <v>83</v>
      </c>
      <c r="B7" s="94" t="s">
        <v>66</v>
      </c>
      <c r="C7" s="98">
        <v>0.61805555555555558</v>
      </c>
      <c r="D7" s="95">
        <v>38946</v>
      </c>
      <c r="E7" s="96">
        <v>870</v>
      </c>
      <c r="F7" s="94" t="s">
        <v>85</v>
      </c>
      <c r="G7" s="94" t="s">
        <v>52</v>
      </c>
      <c r="H7" s="94" t="s">
        <v>86</v>
      </c>
      <c r="I7" s="94" t="s">
        <v>87</v>
      </c>
      <c r="J7" s="96" t="s">
        <v>33</v>
      </c>
      <c r="K7" s="96">
        <v>1260</v>
      </c>
      <c r="L7" s="97"/>
      <c r="M7" s="97"/>
      <c r="N7" s="94" t="s">
        <v>34</v>
      </c>
      <c r="O7" s="94" t="s">
        <v>88</v>
      </c>
      <c r="P7" s="94" t="s">
        <v>89</v>
      </c>
      <c r="Q7" s="94" t="s">
        <v>94</v>
      </c>
      <c r="R7" s="94" t="s">
        <v>36</v>
      </c>
      <c r="S7" s="94" t="s">
        <v>91</v>
      </c>
      <c r="T7" s="96">
        <v>2013</v>
      </c>
      <c r="U7" s="94" t="s">
        <v>92</v>
      </c>
      <c r="V7" s="94" t="s">
        <v>53</v>
      </c>
      <c r="W7" s="96">
        <v>801</v>
      </c>
      <c r="X7" s="94" t="s">
        <v>40</v>
      </c>
      <c r="Y7" s="94" t="s">
        <v>93</v>
      </c>
      <c r="Z7" s="97"/>
    </row>
    <row r="8" spans="1:26" ht="15" customHeight="1" x14ac:dyDescent="0.25">
      <c r="A8" s="94" t="s">
        <v>83</v>
      </c>
      <c r="B8" s="94" t="s">
        <v>84</v>
      </c>
      <c r="C8" s="98">
        <v>0.47569444444444442</v>
      </c>
      <c r="D8" s="95">
        <v>38972</v>
      </c>
      <c r="E8" s="96">
        <v>488</v>
      </c>
      <c r="F8" s="94" t="s">
        <v>85</v>
      </c>
      <c r="G8" s="94" t="s">
        <v>30</v>
      </c>
      <c r="H8" s="94" t="s">
        <v>86</v>
      </c>
      <c r="I8" s="94" t="s">
        <v>87</v>
      </c>
      <c r="J8" s="96" t="s">
        <v>33</v>
      </c>
      <c r="K8" s="96">
        <v>1260</v>
      </c>
      <c r="L8" s="97"/>
      <c r="M8" s="97"/>
      <c r="N8" s="94" t="s">
        <v>34</v>
      </c>
      <c r="O8" s="94" t="s">
        <v>88</v>
      </c>
      <c r="P8" s="94" t="s">
        <v>89</v>
      </c>
      <c r="Q8" s="94" t="s">
        <v>90</v>
      </c>
      <c r="R8" s="94" t="s">
        <v>36</v>
      </c>
      <c r="S8" s="94" t="s">
        <v>91</v>
      </c>
      <c r="T8" s="96">
        <v>2013</v>
      </c>
      <c r="U8" s="94" t="s">
        <v>92</v>
      </c>
      <c r="V8" s="94" t="s">
        <v>39</v>
      </c>
      <c r="W8" s="96">
        <v>801</v>
      </c>
      <c r="X8" s="94" t="s">
        <v>40</v>
      </c>
      <c r="Y8" s="94" t="s">
        <v>93</v>
      </c>
      <c r="Z8" s="97"/>
    </row>
    <row r="9" spans="1:26" ht="15" customHeight="1" x14ac:dyDescent="0.25">
      <c r="A9" s="94" t="s">
        <v>83</v>
      </c>
      <c r="B9" s="94" t="s">
        <v>66</v>
      </c>
      <c r="C9" s="98">
        <v>0.45833333333333331</v>
      </c>
      <c r="D9" s="95">
        <v>39001</v>
      </c>
      <c r="E9" s="96">
        <v>144</v>
      </c>
      <c r="F9" s="94" t="s">
        <v>85</v>
      </c>
      <c r="G9" s="94" t="s">
        <v>50</v>
      </c>
      <c r="H9" s="94" t="s">
        <v>86</v>
      </c>
      <c r="I9" s="94" t="s">
        <v>87</v>
      </c>
      <c r="J9" s="96" t="s">
        <v>33</v>
      </c>
      <c r="K9" s="96">
        <v>1260</v>
      </c>
      <c r="L9" s="97"/>
      <c r="M9" s="97"/>
      <c r="N9" s="94" t="s">
        <v>34</v>
      </c>
      <c r="O9" s="94" t="s">
        <v>88</v>
      </c>
      <c r="P9" s="94" t="s">
        <v>89</v>
      </c>
      <c r="Q9" s="94" t="s">
        <v>94</v>
      </c>
      <c r="R9" s="94" t="s">
        <v>36</v>
      </c>
      <c r="S9" s="94" t="s">
        <v>91</v>
      </c>
      <c r="T9" s="96">
        <v>2013</v>
      </c>
      <c r="U9" s="94" t="s">
        <v>92</v>
      </c>
      <c r="V9" s="94" t="s">
        <v>51</v>
      </c>
      <c r="W9" s="96">
        <v>801</v>
      </c>
      <c r="X9" s="94" t="s">
        <v>40</v>
      </c>
      <c r="Y9" s="94" t="s">
        <v>93</v>
      </c>
      <c r="Z9" s="97"/>
    </row>
    <row r="10" spans="1:26" ht="15" customHeight="1" x14ac:dyDescent="0.25">
      <c r="A10" s="94" t="s">
        <v>96</v>
      </c>
      <c r="B10" s="94" t="s">
        <v>84</v>
      </c>
      <c r="C10" s="99">
        <v>0.625</v>
      </c>
      <c r="D10" s="95">
        <v>39169</v>
      </c>
      <c r="E10" s="96">
        <v>10</v>
      </c>
      <c r="F10" s="94" t="s">
        <v>85</v>
      </c>
      <c r="G10" s="94" t="s">
        <v>76</v>
      </c>
      <c r="H10" s="94" t="s">
        <v>86</v>
      </c>
      <c r="I10" s="94" t="s">
        <v>87</v>
      </c>
      <c r="J10" s="96" t="s">
        <v>33</v>
      </c>
      <c r="K10" s="96">
        <v>1260</v>
      </c>
      <c r="L10" s="97"/>
      <c r="M10" s="97"/>
      <c r="N10" s="94" t="s">
        <v>34</v>
      </c>
      <c r="O10" s="94" t="s">
        <v>88</v>
      </c>
      <c r="P10" s="94" t="s">
        <v>89</v>
      </c>
      <c r="Q10" s="94" t="s">
        <v>97</v>
      </c>
      <c r="R10" s="94" t="s">
        <v>36</v>
      </c>
      <c r="S10" s="94" t="s">
        <v>91</v>
      </c>
      <c r="T10" s="96">
        <v>2013</v>
      </c>
      <c r="U10" s="94" t="s">
        <v>92</v>
      </c>
      <c r="V10" s="94" t="s">
        <v>77</v>
      </c>
      <c r="W10" s="96">
        <v>802</v>
      </c>
      <c r="X10" s="94" t="s">
        <v>40</v>
      </c>
      <c r="Y10" s="94" t="s">
        <v>93</v>
      </c>
      <c r="Z10" s="97"/>
    </row>
    <row r="11" spans="1:26" ht="15" customHeight="1" x14ac:dyDescent="0.25">
      <c r="A11" s="94" t="s">
        <v>96</v>
      </c>
      <c r="B11" s="94" t="s">
        <v>56</v>
      </c>
      <c r="C11" s="100"/>
      <c r="D11" s="95">
        <v>39189</v>
      </c>
      <c r="E11" s="96">
        <v>4</v>
      </c>
      <c r="F11" s="94" t="s">
        <v>85</v>
      </c>
      <c r="G11" s="94" t="s">
        <v>64</v>
      </c>
      <c r="H11" s="94" t="s">
        <v>86</v>
      </c>
      <c r="I11" s="94" t="s">
        <v>87</v>
      </c>
      <c r="J11" s="96" t="s">
        <v>33</v>
      </c>
      <c r="K11" s="96">
        <v>1260</v>
      </c>
      <c r="L11" s="97"/>
      <c r="M11" s="97"/>
      <c r="N11" s="94" t="s">
        <v>34</v>
      </c>
      <c r="O11" s="94" t="s">
        <v>88</v>
      </c>
      <c r="P11" s="94" t="s">
        <v>34</v>
      </c>
      <c r="Q11" s="94" t="s">
        <v>97</v>
      </c>
      <c r="R11" s="94" t="s">
        <v>36</v>
      </c>
      <c r="S11" s="94" t="s">
        <v>91</v>
      </c>
      <c r="T11" s="96">
        <v>2013</v>
      </c>
      <c r="U11" s="94" t="s">
        <v>92</v>
      </c>
      <c r="V11" s="94" t="s">
        <v>75</v>
      </c>
      <c r="W11" s="96">
        <v>802</v>
      </c>
      <c r="X11" s="94" t="s">
        <v>40</v>
      </c>
      <c r="Y11" s="94" t="s">
        <v>60</v>
      </c>
      <c r="Z11" s="97"/>
    </row>
    <row r="12" spans="1:26" ht="15" customHeight="1" x14ac:dyDescent="0.25">
      <c r="A12" s="94" t="s">
        <v>96</v>
      </c>
      <c r="B12" s="94" t="s">
        <v>61</v>
      </c>
      <c r="C12" s="102"/>
      <c r="D12" s="95">
        <v>39217</v>
      </c>
      <c r="E12" s="96">
        <v>23</v>
      </c>
      <c r="F12" s="94" t="s">
        <v>85</v>
      </c>
      <c r="G12" s="94" t="s">
        <v>45</v>
      </c>
      <c r="H12" s="94" t="s">
        <v>86</v>
      </c>
      <c r="I12" s="94" t="s">
        <v>87</v>
      </c>
      <c r="J12" s="96" t="s">
        <v>33</v>
      </c>
      <c r="K12" s="96">
        <v>1260</v>
      </c>
      <c r="L12" s="97"/>
      <c r="M12" s="97"/>
      <c r="N12" s="94" t="s">
        <v>34</v>
      </c>
      <c r="O12" s="94" t="s">
        <v>88</v>
      </c>
      <c r="P12" s="94" t="s">
        <v>34</v>
      </c>
      <c r="Q12" s="94" t="s">
        <v>97</v>
      </c>
      <c r="R12" s="94" t="s">
        <v>36</v>
      </c>
      <c r="S12" s="94" t="s">
        <v>91</v>
      </c>
      <c r="T12" s="96">
        <v>2013</v>
      </c>
      <c r="U12" s="94" t="s">
        <v>92</v>
      </c>
      <c r="V12" s="94" t="s">
        <v>74</v>
      </c>
      <c r="W12" s="96">
        <v>802</v>
      </c>
      <c r="X12" s="94" t="s">
        <v>40</v>
      </c>
      <c r="Y12" s="94" t="s">
        <v>60</v>
      </c>
      <c r="Z12" s="97"/>
    </row>
    <row r="13" spans="1:26" ht="15" customHeight="1" x14ac:dyDescent="0.25">
      <c r="A13" s="94" t="s">
        <v>96</v>
      </c>
      <c r="B13" s="94" t="s">
        <v>56</v>
      </c>
      <c r="C13" s="100"/>
      <c r="D13" s="95">
        <v>39246</v>
      </c>
      <c r="E13" s="96">
        <v>143</v>
      </c>
      <c r="F13" s="94" t="s">
        <v>85</v>
      </c>
      <c r="G13" s="94" t="s">
        <v>43</v>
      </c>
      <c r="H13" s="94" t="s">
        <v>86</v>
      </c>
      <c r="I13" s="94" t="s">
        <v>87</v>
      </c>
      <c r="J13" s="96" t="s">
        <v>33</v>
      </c>
      <c r="K13" s="96">
        <v>1260</v>
      </c>
      <c r="L13" s="97"/>
      <c r="M13" s="97"/>
      <c r="N13" s="94" t="s">
        <v>34</v>
      </c>
      <c r="O13" s="94" t="s">
        <v>88</v>
      </c>
      <c r="P13" s="94" t="s">
        <v>34</v>
      </c>
      <c r="Q13" s="94" t="s">
        <v>97</v>
      </c>
      <c r="R13" s="94" t="s">
        <v>36</v>
      </c>
      <c r="S13" s="94" t="s">
        <v>91</v>
      </c>
      <c r="T13" s="96">
        <v>2013</v>
      </c>
      <c r="U13" s="94" t="s">
        <v>92</v>
      </c>
      <c r="V13" s="94" t="s">
        <v>73</v>
      </c>
      <c r="W13" s="96">
        <v>802</v>
      </c>
      <c r="X13" s="94" t="s">
        <v>40</v>
      </c>
      <c r="Y13" s="94" t="s">
        <v>60</v>
      </c>
      <c r="Z13" s="97"/>
    </row>
    <row r="14" spans="1:26" ht="15" customHeight="1" x14ac:dyDescent="0.25">
      <c r="A14" s="94" t="s">
        <v>83</v>
      </c>
      <c r="B14" s="94" t="s">
        <v>66</v>
      </c>
      <c r="C14" s="98">
        <v>0.63194444444444442</v>
      </c>
      <c r="D14" s="95">
        <v>39268</v>
      </c>
      <c r="E14" s="96">
        <v>3</v>
      </c>
      <c r="F14" s="94" t="s">
        <v>85</v>
      </c>
      <c r="G14" s="94" t="s">
        <v>47</v>
      </c>
      <c r="H14" s="94" t="s">
        <v>86</v>
      </c>
      <c r="I14" s="94" t="s">
        <v>87</v>
      </c>
      <c r="J14" s="96" t="s">
        <v>33</v>
      </c>
      <c r="K14" s="96">
        <v>1260</v>
      </c>
      <c r="L14" s="97"/>
      <c r="M14" s="97"/>
      <c r="N14" s="94" t="s">
        <v>34</v>
      </c>
      <c r="O14" s="94" t="s">
        <v>88</v>
      </c>
      <c r="P14" s="94" t="s">
        <v>89</v>
      </c>
      <c r="Q14" s="94" t="s">
        <v>146</v>
      </c>
      <c r="R14" s="94" t="s">
        <v>36</v>
      </c>
      <c r="S14" s="94" t="s">
        <v>91</v>
      </c>
      <c r="T14" s="96">
        <v>2013</v>
      </c>
      <c r="U14" s="94" t="s">
        <v>92</v>
      </c>
      <c r="V14" s="94" t="s">
        <v>82</v>
      </c>
      <c r="W14" s="96">
        <v>802</v>
      </c>
      <c r="X14" s="94" t="s">
        <v>40</v>
      </c>
      <c r="Y14" s="94" t="s">
        <v>93</v>
      </c>
      <c r="Z14" s="97"/>
    </row>
    <row r="15" spans="1:26" ht="15" customHeight="1" x14ac:dyDescent="0.25">
      <c r="A15" s="94" t="s">
        <v>96</v>
      </c>
      <c r="B15" s="94" t="s">
        <v>61</v>
      </c>
      <c r="C15" s="101"/>
      <c r="D15" s="95">
        <v>39281</v>
      </c>
      <c r="E15" s="96">
        <v>8</v>
      </c>
      <c r="F15" s="94" t="s">
        <v>85</v>
      </c>
      <c r="G15" s="94" t="s">
        <v>47</v>
      </c>
      <c r="H15" s="94" t="s">
        <v>86</v>
      </c>
      <c r="I15" s="94" t="s">
        <v>87</v>
      </c>
      <c r="J15" s="96" t="s">
        <v>33</v>
      </c>
      <c r="K15" s="96">
        <v>1260</v>
      </c>
      <c r="L15" s="97"/>
      <c r="M15" s="97"/>
      <c r="N15" s="94" t="s">
        <v>34</v>
      </c>
      <c r="O15" s="94" t="s">
        <v>88</v>
      </c>
      <c r="P15" s="94" t="s">
        <v>34</v>
      </c>
      <c r="Q15" s="94" t="s">
        <v>97</v>
      </c>
      <c r="R15" s="94" t="s">
        <v>36</v>
      </c>
      <c r="S15" s="94" t="s">
        <v>91</v>
      </c>
      <c r="T15" s="96">
        <v>2013</v>
      </c>
      <c r="U15" s="94" t="s">
        <v>92</v>
      </c>
      <c r="V15" s="94" t="s">
        <v>72</v>
      </c>
      <c r="W15" s="96">
        <v>802</v>
      </c>
      <c r="X15" s="94" t="s">
        <v>40</v>
      </c>
      <c r="Y15" s="94" t="s">
        <v>60</v>
      </c>
      <c r="Z15" s="97"/>
    </row>
    <row r="16" spans="1:26" ht="15" customHeight="1" x14ac:dyDescent="0.25">
      <c r="A16" s="94" t="s">
        <v>96</v>
      </c>
      <c r="B16" s="94" t="s">
        <v>56</v>
      </c>
      <c r="C16" s="101"/>
      <c r="D16" s="95">
        <v>39308</v>
      </c>
      <c r="E16" s="96">
        <v>60</v>
      </c>
      <c r="F16" s="94" t="s">
        <v>85</v>
      </c>
      <c r="G16" s="94" t="s">
        <v>52</v>
      </c>
      <c r="H16" s="94" t="s">
        <v>86</v>
      </c>
      <c r="I16" s="94" t="s">
        <v>87</v>
      </c>
      <c r="J16" s="96" t="s">
        <v>33</v>
      </c>
      <c r="K16" s="96">
        <v>1260</v>
      </c>
      <c r="L16" s="97"/>
      <c r="M16" s="97"/>
      <c r="N16" s="94" t="s">
        <v>34</v>
      </c>
      <c r="O16" s="94" t="s">
        <v>88</v>
      </c>
      <c r="P16" s="94" t="s">
        <v>34</v>
      </c>
      <c r="Q16" s="94" t="s">
        <v>97</v>
      </c>
      <c r="R16" s="94" t="s">
        <v>36</v>
      </c>
      <c r="S16" s="94" t="s">
        <v>91</v>
      </c>
      <c r="T16" s="96">
        <v>2013</v>
      </c>
      <c r="U16" s="94" t="s">
        <v>92</v>
      </c>
      <c r="V16" s="94" t="s">
        <v>71</v>
      </c>
      <c r="W16" s="96">
        <v>802</v>
      </c>
      <c r="X16" s="94" t="s">
        <v>40</v>
      </c>
      <c r="Y16" s="94" t="s">
        <v>60</v>
      </c>
      <c r="Z16" s="97"/>
    </row>
    <row r="17" spans="1:26" ht="15" customHeight="1" x14ac:dyDescent="0.25">
      <c r="A17" s="94" t="s">
        <v>96</v>
      </c>
      <c r="B17" s="94" t="s">
        <v>56</v>
      </c>
      <c r="C17" s="102"/>
      <c r="D17" s="95">
        <v>39321</v>
      </c>
      <c r="E17" s="96">
        <v>913</v>
      </c>
      <c r="F17" s="94" t="s">
        <v>85</v>
      </c>
      <c r="G17" s="94" t="s">
        <v>52</v>
      </c>
      <c r="H17" s="94" t="s">
        <v>86</v>
      </c>
      <c r="I17" s="94" t="s">
        <v>87</v>
      </c>
      <c r="J17" s="96" t="s">
        <v>33</v>
      </c>
      <c r="K17" s="96">
        <v>1260</v>
      </c>
      <c r="L17" s="97"/>
      <c r="M17" s="97"/>
      <c r="N17" s="94" t="s">
        <v>34</v>
      </c>
      <c r="O17" s="94" t="s">
        <v>88</v>
      </c>
      <c r="P17" s="94" t="s">
        <v>34</v>
      </c>
      <c r="Q17" s="94" t="s">
        <v>97</v>
      </c>
      <c r="R17" s="94" t="s">
        <v>36</v>
      </c>
      <c r="S17" s="94" t="s">
        <v>91</v>
      </c>
      <c r="T17" s="96">
        <v>2013</v>
      </c>
      <c r="U17" s="94" t="s">
        <v>92</v>
      </c>
      <c r="V17" s="94" t="s">
        <v>69</v>
      </c>
      <c r="W17" s="96">
        <v>802</v>
      </c>
      <c r="X17" s="94" t="s">
        <v>40</v>
      </c>
      <c r="Y17" s="94" t="s">
        <v>60</v>
      </c>
      <c r="Z17" s="97"/>
    </row>
    <row r="18" spans="1:26" ht="15" customHeight="1" x14ac:dyDescent="0.25">
      <c r="A18" s="94" t="s">
        <v>96</v>
      </c>
      <c r="B18" s="94" t="s">
        <v>56</v>
      </c>
      <c r="C18" s="102"/>
      <c r="D18" s="95">
        <v>39336</v>
      </c>
      <c r="E18" s="96">
        <v>204</v>
      </c>
      <c r="F18" s="94" t="s">
        <v>85</v>
      </c>
      <c r="G18" s="94" t="s">
        <v>30</v>
      </c>
      <c r="H18" s="94" t="s">
        <v>86</v>
      </c>
      <c r="I18" s="94" t="s">
        <v>87</v>
      </c>
      <c r="J18" s="96" t="s">
        <v>33</v>
      </c>
      <c r="K18" s="96">
        <v>1260</v>
      </c>
      <c r="L18" s="97"/>
      <c r="M18" s="97"/>
      <c r="N18" s="94" t="s">
        <v>34</v>
      </c>
      <c r="O18" s="94" t="s">
        <v>88</v>
      </c>
      <c r="P18" s="94" t="s">
        <v>34</v>
      </c>
      <c r="Q18" s="94" t="s">
        <v>97</v>
      </c>
      <c r="R18" s="94" t="s">
        <v>36</v>
      </c>
      <c r="S18" s="94" t="s">
        <v>91</v>
      </c>
      <c r="T18" s="96">
        <v>2013</v>
      </c>
      <c r="U18" s="94" t="s">
        <v>92</v>
      </c>
      <c r="V18" s="94" t="s">
        <v>68</v>
      </c>
      <c r="W18" s="96">
        <v>802</v>
      </c>
      <c r="X18" s="94" t="s">
        <v>40</v>
      </c>
      <c r="Y18" s="94" t="s">
        <v>60</v>
      </c>
      <c r="Z18" s="97"/>
    </row>
    <row r="19" spans="1:26" ht="15" customHeight="1" x14ac:dyDescent="0.25">
      <c r="A19" s="94" t="s">
        <v>83</v>
      </c>
      <c r="B19" s="94" t="s">
        <v>66</v>
      </c>
      <c r="C19" s="98">
        <v>0.55555555555555558</v>
      </c>
      <c r="D19" s="95">
        <v>39366</v>
      </c>
      <c r="E19" s="96">
        <v>26</v>
      </c>
      <c r="F19" s="94" t="s">
        <v>85</v>
      </c>
      <c r="G19" s="94" t="s">
        <v>50</v>
      </c>
      <c r="H19" s="94" t="s">
        <v>86</v>
      </c>
      <c r="I19" s="94" t="s">
        <v>87</v>
      </c>
      <c r="J19" s="96" t="s">
        <v>33</v>
      </c>
      <c r="K19" s="96">
        <v>1260</v>
      </c>
      <c r="L19" s="97"/>
      <c r="M19" s="97"/>
      <c r="N19" s="94" t="s">
        <v>34</v>
      </c>
      <c r="O19" s="94" t="s">
        <v>88</v>
      </c>
      <c r="P19" s="94" t="s">
        <v>89</v>
      </c>
      <c r="Q19" s="94" t="s">
        <v>173</v>
      </c>
      <c r="R19" s="94" t="s">
        <v>36</v>
      </c>
      <c r="S19" s="94" t="s">
        <v>91</v>
      </c>
      <c r="T19" s="96">
        <v>2013</v>
      </c>
      <c r="U19" s="94" t="s">
        <v>92</v>
      </c>
      <c r="V19" s="94" t="s">
        <v>81</v>
      </c>
      <c r="W19" s="96">
        <v>802</v>
      </c>
      <c r="X19" s="94" t="s">
        <v>40</v>
      </c>
      <c r="Y19" s="94" t="s">
        <v>93</v>
      </c>
      <c r="Z19" s="97"/>
    </row>
    <row r="20" spans="1:26" ht="15" customHeight="1" x14ac:dyDescent="0.25">
      <c r="A20" s="94" t="s">
        <v>96</v>
      </c>
      <c r="B20" s="94" t="s">
        <v>84</v>
      </c>
      <c r="C20" s="98">
        <v>0.42708333333333331</v>
      </c>
      <c r="D20" s="95">
        <v>39386</v>
      </c>
      <c r="E20" s="96">
        <v>10</v>
      </c>
      <c r="F20" s="94" t="s">
        <v>85</v>
      </c>
      <c r="G20" s="94" t="s">
        <v>50</v>
      </c>
      <c r="H20" s="94" t="s">
        <v>86</v>
      </c>
      <c r="I20" s="94" t="s">
        <v>87</v>
      </c>
      <c r="J20" s="96" t="s">
        <v>33</v>
      </c>
      <c r="K20" s="96">
        <v>1260</v>
      </c>
      <c r="L20" s="97"/>
      <c r="M20" s="97"/>
      <c r="N20" s="94" t="s">
        <v>34</v>
      </c>
      <c r="O20" s="94" t="s">
        <v>88</v>
      </c>
      <c r="P20" s="94" t="s">
        <v>89</v>
      </c>
      <c r="Q20" s="94" t="s">
        <v>101</v>
      </c>
      <c r="R20" s="94" t="s">
        <v>36</v>
      </c>
      <c r="S20" s="94" t="s">
        <v>91</v>
      </c>
      <c r="T20" s="96">
        <v>2013</v>
      </c>
      <c r="U20" s="94" t="s">
        <v>92</v>
      </c>
      <c r="V20" s="94" t="s">
        <v>78</v>
      </c>
      <c r="W20" s="96">
        <v>802</v>
      </c>
      <c r="X20" s="94" t="s">
        <v>40</v>
      </c>
      <c r="Y20" s="94" t="s">
        <v>93</v>
      </c>
      <c r="Z20" s="97"/>
    </row>
    <row r="21" spans="1:26" ht="15" customHeight="1" x14ac:dyDescent="0.25">
      <c r="A21" s="94" t="s">
        <v>83</v>
      </c>
      <c r="B21" s="94" t="s">
        <v>66</v>
      </c>
      <c r="C21" s="101"/>
      <c r="D21" s="95">
        <v>39552</v>
      </c>
      <c r="E21" s="96">
        <v>1</v>
      </c>
      <c r="F21" s="94" t="s">
        <v>85</v>
      </c>
      <c r="G21" s="94" t="s">
        <v>64</v>
      </c>
      <c r="H21" s="94" t="s">
        <v>86</v>
      </c>
      <c r="I21" s="94" t="s">
        <v>87</v>
      </c>
      <c r="J21" s="96" t="s">
        <v>33</v>
      </c>
      <c r="K21" s="96">
        <v>1260</v>
      </c>
      <c r="L21" s="97"/>
      <c r="M21" s="97"/>
      <c r="N21" s="94" t="s">
        <v>34</v>
      </c>
      <c r="O21" s="94" t="s">
        <v>88</v>
      </c>
      <c r="P21" s="94" t="s">
        <v>34</v>
      </c>
      <c r="Q21" s="94" t="s">
        <v>97</v>
      </c>
      <c r="R21" s="94" t="s">
        <v>36</v>
      </c>
      <c r="S21" s="94" t="s">
        <v>91</v>
      </c>
      <c r="T21" s="96">
        <v>2013</v>
      </c>
      <c r="U21" s="94" t="s">
        <v>92</v>
      </c>
      <c r="V21" s="94" t="s">
        <v>67</v>
      </c>
      <c r="W21" s="96">
        <v>802</v>
      </c>
      <c r="X21" s="94" t="s">
        <v>40</v>
      </c>
      <c r="Y21" s="94" t="s">
        <v>60</v>
      </c>
      <c r="Z21" s="97"/>
    </row>
    <row r="22" spans="1:26" ht="15" customHeight="1" x14ac:dyDescent="0.25">
      <c r="A22" s="94" t="s">
        <v>96</v>
      </c>
      <c r="B22" s="94" t="s">
        <v>61</v>
      </c>
      <c r="C22" s="101"/>
      <c r="D22" s="95">
        <v>39559</v>
      </c>
      <c r="E22" s="96">
        <v>6</v>
      </c>
      <c r="F22" s="94" t="s">
        <v>85</v>
      </c>
      <c r="G22" s="94" t="s">
        <v>64</v>
      </c>
      <c r="H22" s="94" t="s">
        <v>86</v>
      </c>
      <c r="I22" s="94" t="s">
        <v>87</v>
      </c>
      <c r="J22" s="96" t="s">
        <v>33</v>
      </c>
      <c r="K22" s="96">
        <v>1260</v>
      </c>
      <c r="L22" s="97"/>
      <c r="M22" s="97"/>
      <c r="N22" s="94" t="s">
        <v>34</v>
      </c>
      <c r="O22" s="94" t="s">
        <v>88</v>
      </c>
      <c r="P22" s="94" t="s">
        <v>34</v>
      </c>
      <c r="Q22" s="94" t="s">
        <v>97</v>
      </c>
      <c r="R22" s="94" t="s">
        <v>36</v>
      </c>
      <c r="S22" s="94" t="s">
        <v>91</v>
      </c>
      <c r="T22" s="96">
        <v>2013</v>
      </c>
      <c r="U22" s="94" t="s">
        <v>92</v>
      </c>
      <c r="V22" s="94" t="s">
        <v>65</v>
      </c>
      <c r="W22" s="96">
        <v>802</v>
      </c>
      <c r="X22" s="94" t="s">
        <v>40</v>
      </c>
      <c r="Y22" s="94" t="s">
        <v>60</v>
      </c>
      <c r="Z22" s="97"/>
    </row>
    <row r="23" spans="1:26" ht="15" customHeight="1" x14ac:dyDescent="0.25">
      <c r="A23" s="94" t="s">
        <v>96</v>
      </c>
      <c r="B23" s="94" t="s">
        <v>56</v>
      </c>
      <c r="C23" s="101"/>
      <c r="D23" s="95">
        <v>39582</v>
      </c>
      <c r="E23" s="96">
        <v>3</v>
      </c>
      <c r="F23" s="94" t="s">
        <v>85</v>
      </c>
      <c r="G23" s="94" t="s">
        <v>45</v>
      </c>
      <c r="H23" s="94" t="s">
        <v>86</v>
      </c>
      <c r="I23" s="94" t="s">
        <v>87</v>
      </c>
      <c r="J23" s="96" t="s">
        <v>33</v>
      </c>
      <c r="K23" s="96">
        <v>1260</v>
      </c>
      <c r="L23" s="97"/>
      <c r="M23" s="97"/>
      <c r="N23" s="94" t="s">
        <v>34</v>
      </c>
      <c r="O23" s="94" t="s">
        <v>88</v>
      </c>
      <c r="P23" s="94" t="s">
        <v>34</v>
      </c>
      <c r="Q23" s="94" t="s">
        <v>97</v>
      </c>
      <c r="R23" s="94" t="s">
        <v>36</v>
      </c>
      <c r="S23" s="94" t="s">
        <v>91</v>
      </c>
      <c r="T23" s="96">
        <v>2013</v>
      </c>
      <c r="U23" s="94" t="s">
        <v>92</v>
      </c>
      <c r="V23" s="94" t="s">
        <v>63</v>
      </c>
      <c r="W23" s="96">
        <v>802</v>
      </c>
      <c r="X23" s="94" t="s">
        <v>40</v>
      </c>
      <c r="Y23" s="94" t="s">
        <v>60</v>
      </c>
      <c r="Z23" s="97"/>
    </row>
    <row r="24" spans="1:26" ht="15" customHeight="1" x14ac:dyDescent="0.25">
      <c r="A24" s="94" t="s">
        <v>96</v>
      </c>
      <c r="B24" s="94" t="s">
        <v>61</v>
      </c>
      <c r="C24" s="101"/>
      <c r="D24" s="95">
        <v>39617</v>
      </c>
      <c r="E24" s="96">
        <v>10</v>
      </c>
      <c r="F24" s="94" t="s">
        <v>85</v>
      </c>
      <c r="G24" s="94" t="s">
        <v>43</v>
      </c>
      <c r="H24" s="94" t="s">
        <v>86</v>
      </c>
      <c r="I24" s="94" t="s">
        <v>87</v>
      </c>
      <c r="J24" s="96" t="s">
        <v>33</v>
      </c>
      <c r="K24" s="96">
        <v>1260</v>
      </c>
      <c r="L24" s="97"/>
      <c r="M24" s="97"/>
      <c r="N24" s="94" t="s">
        <v>34</v>
      </c>
      <c r="O24" s="94" t="s">
        <v>88</v>
      </c>
      <c r="P24" s="94" t="s">
        <v>34</v>
      </c>
      <c r="Q24" s="94" t="s">
        <v>97</v>
      </c>
      <c r="R24" s="94" t="s">
        <v>36</v>
      </c>
      <c r="S24" s="94" t="s">
        <v>91</v>
      </c>
      <c r="T24" s="96">
        <v>2013</v>
      </c>
      <c r="U24" s="94" t="s">
        <v>92</v>
      </c>
      <c r="V24" s="94" t="s">
        <v>62</v>
      </c>
      <c r="W24" s="96">
        <v>802</v>
      </c>
      <c r="X24" s="94" t="s">
        <v>40</v>
      </c>
      <c r="Y24" s="94" t="s">
        <v>60</v>
      </c>
      <c r="Z24" s="97"/>
    </row>
    <row r="25" spans="1:26" ht="15" customHeight="1" x14ac:dyDescent="0.25">
      <c r="A25" s="94" t="s">
        <v>96</v>
      </c>
      <c r="B25" s="94" t="s">
        <v>66</v>
      </c>
      <c r="C25" s="98">
        <v>0.5</v>
      </c>
      <c r="D25" s="95">
        <v>39630</v>
      </c>
      <c r="E25" s="96">
        <v>11</v>
      </c>
      <c r="F25" s="94" t="s">
        <v>85</v>
      </c>
      <c r="G25" s="94" t="s">
        <v>47</v>
      </c>
      <c r="H25" s="94" t="s">
        <v>86</v>
      </c>
      <c r="I25" s="94" t="s">
        <v>87</v>
      </c>
      <c r="J25" s="96" t="s">
        <v>33</v>
      </c>
      <c r="K25" s="96">
        <v>1260</v>
      </c>
      <c r="L25" s="97"/>
      <c r="M25" s="97"/>
      <c r="N25" s="94" t="s">
        <v>34</v>
      </c>
      <c r="O25" s="94" t="s">
        <v>88</v>
      </c>
      <c r="P25" s="94" t="s">
        <v>89</v>
      </c>
      <c r="Q25" s="94" t="s">
        <v>97</v>
      </c>
      <c r="R25" s="94" t="s">
        <v>36</v>
      </c>
      <c r="S25" s="94" t="s">
        <v>91</v>
      </c>
      <c r="T25" s="96">
        <v>2013</v>
      </c>
      <c r="U25" s="94" t="s">
        <v>92</v>
      </c>
      <c r="V25" s="94" t="s">
        <v>80</v>
      </c>
      <c r="W25" s="96">
        <v>802</v>
      </c>
      <c r="X25" s="94" t="s">
        <v>40</v>
      </c>
      <c r="Y25" s="94" t="s">
        <v>93</v>
      </c>
      <c r="Z25" s="97"/>
    </row>
    <row r="26" spans="1:26" ht="15" customHeight="1" x14ac:dyDescent="0.25">
      <c r="A26" s="94" t="s">
        <v>96</v>
      </c>
      <c r="B26" s="94" t="s">
        <v>56</v>
      </c>
      <c r="C26" s="100"/>
      <c r="D26" s="95">
        <v>39645</v>
      </c>
      <c r="E26" s="96">
        <v>38</v>
      </c>
      <c r="F26" s="94" t="s">
        <v>85</v>
      </c>
      <c r="G26" s="94" t="s">
        <v>47</v>
      </c>
      <c r="H26" s="94" t="s">
        <v>86</v>
      </c>
      <c r="I26" s="94" t="s">
        <v>87</v>
      </c>
      <c r="J26" s="96" t="s">
        <v>33</v>
      </c>
      <c r="K26" s="96">
        <v>1260</v>
      </c>
      <c r="L26" s="97"/>
      <c r="M26" s="97"/>
      <c r="N26" s="94" t="s">
        <v>34</v>
      </c>
      <c r="O26" s="94" t="s">
        <v>88</v>
      </c>
      <c r="P26" s="94" t="s">
        <v>34</v>
      </c>
      <c r="Q26" s="94" t="s">
        <v>97</v>
      </c>
      <c r="R26" s="94" t="s">
        <v>36</v>
      </c>
      <c r="S26" s="94" t="s">
        <v>91</v>
      </c>
      <c r="T26" s="96">
        <v>2013</v>
      </c>
      <c r="U26" s="94" t="s">
        <v>92</v>
      </c>
      <c r="V26" s="94" t="s">
        <v>59</v>
      </c>
      <c r="W26" s="96">
        <v>802</v>
      </c>
      <c r="X26" s="94" t="s">
        <v>40</v>
      </c>
      <c r="Y26" s="94" t="s">
        <v>60</v>
      </c>
      <c r="Z26" s="97"/>
    </row>
    <row r="27" spans="1:26" ht="15" customHeight="1" x14ac:dyDescent="0.25">
      <c r="A27" s="94" t="s">
        <v>83</v>
      </c>
      <c r="B27" s="94" t="s">
        <v>66</v>
      </c>
      <c r="C27" s="99">
        <v>0.57638888888888884</v>
      </c>
      <c r="D27" s="95">
        <v>39674</v>
      </c>
      <c r="E27" s="96">
        <v>23</v>
      </c>
      <c r="F27" s="94" t="s">
        <v>85</v>
      </c>
      <c r="G27" s="94" t="s">
        <v>52</v>
      </c>
      <c r="H27" s="94" t="s">
        <v>86</v>
      </c>
      <c r="I27" s="94" t="s">
        <v>87</v>
      </c>
      <c r="J27" s="96" t="s">
        <v>33</v>
      </c>
      <c r="K27" s="96">
        <v>1260</v>
      </c>
      <c r="L27" s="97"/>
      <c r="M27" s="97"/>
      <c r="N27" s="94" t="s">
        <v>34</v>
      </c>
      <c r="O27" s="94" t="s">
        <v>88</v>
      </c>
      <c r="P27" s="94" t="s">
        <v>89</v>
      </c>
      <c r="Q27" s="94" t="s">
        <v>147</v>
      </c>
      <c r="R27" s="94" t="s">
        <v>36</v>
      </c>
      <c r="S27" s="94" t="s">
        <v>91</v>
      </c>
      <c r="T27" s="96">
        <v>2013</v>
      </c>
      <c r="U27" s="94" t="s">
        <v>92</v>
      </c>
      <c r="V27" s="94" t="s">
        <v>79</v>
      </c>
      <c r="W27" s="96">
        <v>802</v>
      </c>
      <c r="X27" s="94" t="s">
        <v>40</v>
      </c>
      <c r="Y27" s="94" t="s">
        <v>93</v>
      </c>
      <c r="Z27" s="97"/>
    </row>
    <row r="28" spans="1:26" ht="15" customHeight="1" x14ac:dyDescent="0.25">
      <c r="A28" s="94" t="s">
        <v>96</v>
      </c>
      <c r="B28" s="94" t="s">
        <v>61</v>
      </c>
      <c r="C28" s="102"/>
      <c r="D28" s="95">
        <v>39679</v>
      </c>
      <c r="E28" s="96">
        <v>177</v>
      </c>
      <c r="F28" s="94" t="s">
        <v>85</v>
      </c>
      <c r="G28" s="94" t="s">
        <v>52</v>
      </c>
      <c r="H28" s="94" t="s">
        <v>86</v>
      </c>
      <c r="I28" s="94" t="s">
        <v>87</v>
      </c>
      <c r="J28" s="96" t="s">
        <v>33</v>
      </c>
      <c r="K28" s="96">
        <v>1260</v>
      </c>
      <c r="L28" s="97"/>
      <c r="M28" s="97"/>
      <c r="N28" s="94" t="s">
        <v>34</v>
      </c>
      <c r="O28" s="94" t="s">
        <v>88</v>
      </c>
      <c r="P28" s="94" t="s">
        <v>34</v>
      </c>
      <c r="Q28" s="94" t="s">
        <v>97</v>
      </c>
      <c r="R28" s="94" t="s">
        <v>36</v>
      </c>
      <c r="S28" s="94" t="s">
        <v>91</v>
      </c>
      <c r="T28" s="96">
        <v>2013</v>
      </c>
      <c r="U28" s="94" t="s">
        <v>92</v>
      </c>
      <c r="V28" s="94" t="s">
        <v>70</v>
      </c>
      <c r="W28" s="96">
        <v>802</v>
      </c>
      <c r="X28" s="94" t="s">
        <v>40</v>
      </c>
      <c r="Y28" s="94" t="s">
        <v>60</v>
      </c>
      <c r="Z28" s="97"/>
    </row>
    <row r="29" spans="1:26" ht="15" customHeight="1" x14ac:dyDescent="0.25">
      <c r="A29" s="94" t="s">
        <v>96</v>
      </c>
      <c r="B29" s="94" t="s">
        <v>66</v>
      </c>
      <c r="C29" s="99">
        <v>0.50694444444444442</v>
      </c>
      <c r="D29" s="95">
        <v>39735</v>
      </c>
      <c r="E29" s="96">
        <v>231</v>
      </c>
      <c r="F29" s="94" t="s">
        <v>85</v>
      </c>
      <c r="G29" s="94" t="s">
        <v>50</v>
      </c>
      <c r="H29" s="94" t="s">
        <v>86</v>
      </c>
      <c r="I29" s="94" t="s">
        <v>87</v>
      </c>
      <c r="J29" s="96" t="s">
        <v>33</v>
      </c>
      <c r="K29" s="96">
        <v>1260</v>
      </c>
      <c r="L29" s="97"/>
      <c r="M29" s="97"/>
      <c r="N29" s="94" t="s">
        <v>34</v>
      </c>
      <c r="O29" s="94" t="s">
        <v>88</v>
      </c>
      <c r="P29" s="94" t="s">
        <v>89</v>
      </c>
      <c r="Q29" s="94" t="s">
        <v>126</v>
      </c>
      <c r="R29" s="94" t="s">
        <v>36</v>
      </c>
      <c r="S29" s="94" t="s">
        <v>91</v>
      </c>
      <c r="T29" s="96">
        <v>2013</v>
      </c>
      <c r="U29" s="94" t="s">
        <v>92</v>
      </c>
      <c r="V29" s="94" t="s">
        <v>127</v>
      </c>
      <c r="W29" s="96">
        <v>802</v>
      </c>
      <c r="X29" s="94" t="s">
        <v>40</v>
      </c>
      <c r="Y29" s="94" t="s">
        <v>93</v>
      </c>
      <c r="Z29" s="97"/>
    </row>
    <row r="30" spans="1:26" ht="15" customHeight="1" x14ac:dyDescent="0.25">
      <c r="A30" s="94" t="s">
        <v>83</v>
      </c>
      <c r="B30" s="94" t="s">
        <v>66</v>
      </c>
      <c r="C30" s="98">
        <v>0.48958333333333331</v>
      </c>
      <c r="D30" s="95">
        <v>39737</v>
      </c>
      <c r="E30" s="96">
        <v>99</v>
      </c>
      <c r="F30" s="94" t="s">
        <v>85</v>
      </c>
      <c r="G30" s="94" t="s">
        <v>50</v>
      </c>
      <c r="H30" s="94" t="s">
        <v>86</v>
      </c>
      <c r="I30" s="94" t="s">
        <v>87</v>
      </c>
      <c r="J30" s="96" t="s">
        <v>33</v>
      </c>
      <c r="K30" s="96">
        <v>1260</v>
      </c>
      <c r="L30" s="97"/>
      <c r="M30" s="97"/>
      <c r="N30" s="94" t="s">
        <v>34</v>
      </c>
      <c r="O30" s="94" t="s">
        <v>88</v>
      </c>
      <c r="P30" s="94" t="s">
        <v>89</v>
      </c>
      <c r="Q30" s="94" t="s">
        <v>97</v>
      </c>
      <c r="R30" s="94" t="s">
        <v>36</v>
      </c>
      <c r="S30" s="94" t="s">
        <v>91</v>
      </c>
      <c r="T30" s="96">
        <v>2013</v>
      </c>
      <c r="U30" s="94" t="s">
        <v>92</v>
      </c>
      <c r="V30" s="94" t="s">
        <v>111</v>
      </c>
      <c r="W30" s="96">
        <v>802</v>
      </c>
      <c r="X30" s="94" t="s">
        <v>40</v>
      </c>
      <c r="Y30" s="94" t="s">
        <v>93</v>
      </c>
      <c r="Z30" s="97"/>
    </row>
    <row r="31" spans="1:26" ht="15" customHeight="1" x14ac:dyDescent="0.25">
      <c r="A31" s="94" t="s">
        <v>96</v>
      </c>
      <c r="B31" s="94" t="s">
        <v>66</v>
      </c>
      <c r="C31" s="98">
        <v>0.57986111111111116</v>
      </c>
      <c r="D31" s="95">
        <v>39911</v>
      </c>
      <c r="E31" s="96">
        <v>1</v>
      </c>
      <c r="F31" s="94" t="s">
        <v>85</v>
      </c>
      <c r="G31" s="94" t="s">
        <v>64</v>
      </c>
      <c r="H31" s="94" t="s">
        <v>86</v>
      </c>
      <c r="I31" s="94" t="s">
        <v>87</v>
      </c>
      <c r="J31" s="96" t="s">
        <v>33</v>
      </c>
      <c r="K31" s="96">
        <v>1260</v>
      </c>
      <c r="L31" s="97"/>
      <c r="M31" s="97"/>
      <c r="N31" s="94" t="s">
        <v>34</v>
      </c>
      <c r="O31" s="94" t="s">
        <v>148</v>
      </c>
      <c r="P31" s="94" t="s">
        <v>89</v>
      </c>
      <c r="Q31" s="94" t="s">
        <v>97</v>
      </c>
      <c r="R31" s="94" t="s">
        <v>36</v>
      </c>
      <c r="S31" s="94" t="s">
        <v>91</v>
      </c>
      <c r="T31" s="96">
        <v>2013</v>
      </c>
      <c r="U31" s="94" t="s">
        <v>92</v>
      </c>
      <c r="V31" s="94" t="s">
        <v>149</v>
      </c>
      <c r="W31" s="96">
        <v>802</v>
      </c>
      <c r="X31" s="94" t="s">
        <v>40</v>
      </c>
      <c r="Y31" s="94" t="s">
        <v>93</v>
      </c>
      <c r="Z31" s="97"/>
    </row>
    <row r="32" spans="1:26" ht="15" customHeight="1" x14ac:dyDescent="0.25">
      <c r="A32" s="94" t="s">
        <v>96</v>
      </c>
      <c r="B32" s="94" t="s">
        <v>61</v>
      </c>
      <c r="C32" s="101"/>
      <c r="D32" s="95">
        <v>39912</v>
      </c>
      <c r="E32" s="96">
        <v>2</v>
      </c>
      <c r="F32" s="94" t="s">
        <v>85</v>
      </c>
      <c r="G32" s="94" t="s">
        <v>64</v>
      </c>
      <c r="H32" s="94" t="s">
        <v>86</v>
      </c>
      <c r="I32" s="94" t="s">
        <v>87</v>
      </c>
      <c r="J32" s="96" t="s">
        <v>33</v>
      </c>
      <c r="K32" s="96">
        <v>1260</v>
      </c>
      <c r="L32" s="97"/>
      <c r="M32" s="97"/>
      <c r="N32" s="94" t="s">
        <v>34</v>
      </c>
      <c r="O32" s="94" t="s">
        <v>107</v>
      </c>
      <c r="P32" s="94" t="s">
        <v>34</v>
      </c>
      <c r="Q32" s="94" t="s">
        <v>97</v>
      </c>
      <c r="R32" s="94" t="s">
        <v>36</v>
      </c>
      <c r="S32" s="94" t="s">
        <v>91</v>
      </c>
      <c r="T32" s="96">
        <v>2013</v>
      </c>
      <c r="U32" s="94" t="s">
        <v>92</v>
      </c>
      <c r="V32" s="94" t="s">
        <v>108</v>
      </c>
      <c r="W32" s="96">
        <v>802</v>
      </c>
      <c r="X32" s="94" t="s">
        <v>40</v>
      </c>
      <c r="Y32" s="94" t="s">
        <v>60</v>
      </c>
      <c r="Z32" s="97"/>
    </row>
    <row r="33" spans="1:26" ht="15" customHeight="1" x14ac:dyDescent="0.25">
      <c r="A33" s="94" t="s">
        <v>96</v>
      </c>
      <c r="B33" s="94" t="s">
        <v>84</v>
      </c>
      <c r="C33" s="99">
        <v>0.38541666666666669</v>
      </c>
      <c r="D33" s="95">
        <v>39918</v>
      </c>
      <c r="E33" s="96">
        <v>2</v>
      </c>
      <c r="F33" s="94" t="s">
        <v>85</v>
      </c>
      <c r="G33" s="94" t="s">
        <v>64</v>
      </c>
      <c r="H33" s="94" t="s">
        <v>86</v>
      </c>
      <c r="I33" s="94" t="s">
        <v>87</v>
      </c>
      <c r="J33" s="96" t="s">
        <v>33</v>
      </c>
      <c r="K33" s="96">
        <v>1260</v>
      </c>
      <c r="L33" s="97"/>
      <c r="M33" s="97"/>
      <c r="N33" s="94" t="s">
        <v>34</v>
      </c>
      <c r="O33" s="94" t="s">
        <v>88</v>
      </c>
      <c r="P33" s="94" t="s">
        <v>89</v>
      </c>
      <c r="Q33" s="94" t="s">
        <v>167</v>
      </c>
      <c r="R33" s="94" t="s">
        <v>36</v>
      </c>
      <c r="S33" s="94" t="s">
        <v>91</v>
      </c>
      <c r="T33" s="96">
        <v>2013</v>
      </c>
      <c r="U33" s="94" t="s">
        <v>92</v>
      </c>
      <c r="V33" s="94" t="s">
        <v>168</v>
      </c>
      <c r="W33" s="96">
        <v>802</v>
      </c>
      <c r="X33" s="94" t="s">
        <v>40</v>
      </c>
      <c r="Y33" s="94" t="s">
        <v>93</v>
      </c>
      <c r="Z33" s="97"/>
    </row>
    <row r="34" spans="1:26" ht="15" customHeight="1" x14ac:dyDescent="0.25">
      <c r="A34" s="94" t="s">
        <v>96</v>
      </c>
      <c r="B34" s="94" t="s">
        <v>56</v>
      </c>
      <c r="C34" s="100"/>
      <c r="D34" s="95">
        <v>39937</v>
      </c>
      <c r="E34" s="96">
        <v>1</v>
      </c>
      <c r="F34" s="94" t="s">
        <v>85</v>
      </c>
      <c r="G34" s="94" t="s">
        <v>45</v>
      </c>
      <c r="H34" s="94" t="s">
        <v>86</v>
      </c>
      <c r="I34" s="94" t="s">
        <v>87</v>
      </c>
      <c r="J34" s="96" t="s">
        <v>33</v>
      </c>
      <c r="K34" s="96">
        <v>1260</v>
      </c>
      <c r="L34" s="97"/>
      <c r="M34" s="97"/>
      <c r="N34" s="94" t="s">
        <v>34</v>
      </c>
      <c r="O34" s="94" t="s">
        <v>148</v>
      </c>
      <c r="P34" s="94" t="s">
        <v>34</v>
      </c>
      <c r="Q34" s="94" t="s">
        <v>97</v>
      </c>
      <c r="R34" s="94" t="s">
        <v>36</v>
      </c>
      <c r="S34" s="94" t="s">
        <v>91</v>
      </c>
      <c r="T34" s="96">
        <v>2013</v>
      </c>
      <c r="U34" s="94" t="s">
        <v>92</v>
      </c>
      <c r="V34" s="94" t="s">
        <v>156</v>
      </c>
      <c r="W34" s="96">
        <v>802</v>
      </c>
      <c r="X34" s="94" t="s">
        <v>40</v>
      </c>
      <c r="Y34" s="94" t="s">
        <v>60</v>
      </c>
      <c r="Z34" s="97"/>
    </row>
    <row r="35" spans="1:26" ht="15" customHeight="1" x14ac:dyDescent="0.25">
      <c r="A35" s="94" t="s">
        <v>96</v>
      </c>
      <c r="B35" s="94" t="s">
        <v>84</v>
      </c>
      <c r="C35" s="99">
        <v>0.63888888888888884</v>
      </c>
      <c r="D35" s="95">
        <v>39946</v>
      </c>
      <c r="E35" s="96">
        <v>6</v>
      </c>
      <c r="F35" s="94" t="s">
        <v>85</v>
      </c>
      <c r="G35" s="94" t="s">
        <v>45</v>
      </c>
      <c r="H35" s="94" t="s">
        <v>86</v>
      </c>
      <c r="I35" s="94" t="s">
        <v>87</v>
      </c>
      <c r="J35" s="96" t="s">
        <v>33</v>
      </c>
      <c r="K35" s="96">
        <v>1260</v>
      </c>
      <c r="L35" s="97"/>
      <c r="M35" s="97"/>
      <c r="N35" s="94" t="s">
        <v>34</v>
      </c>
      <c r="O35" s="94" t="s">
        <v>88</v>
      </c>
      <c r="P35" s="94" t="s">
        <v>89</v>
      </c>
      <c r="Q35" s="94" t="s">
        <v>144</v>
      </c>
      <c r="R35" s="94" t="s">
        <v>36</v>
      </c>
      <c r="S35" s="94" t="s">
        <v>91</v>
      </c>
      <c r="T35" s="96">
        <v>2013</v>
      </c>
      <c r="U35" s="94" t="s">
        <v>92</v>
      </c>
      <c r="V35" s="94" t="s">
        <v>145</v>
      </c>
      <c r="W35" s="96">
        <v>802</v>
      </c>
      <c r="X35" s="94" t="s">
        <v>40</v>
      </c>
      <c r="Y35" s="94" t="s">
        <v>93</v>
      </c>
      <c r="Z35" s="97"/>
    </row>
    <row r="36" spans="1:26" ht="15" customHeight="1" x14ac:dyDescent="0.25">
      <c r="A36" s="94" t="s">
        <v>83</v>
      </c>
      <c r="B36" s="94" t="s">
        <v>66</v>
      </c>
      <c r="C36" s="99">
        <v>0.52083333333333337</v>
      </c>
      <c r="D36" s="95">
        <v>39960</v>
      </c>
      <c r="E36" s="96">
        <v>1</v>
      </c>
      <c r="F36" s="94" t="s">
        <v>85</v>
      </c>
      <c r="G36" s="94" t="s">
        <v>45</v>
      </c>
      <c r="H36" s="94" t="s">
        <v>86</v>
      </c>
      <c r="I36" s="94" t="s">
        <v>87</v>
      </c>
      <c r="J36" s="96" t="s">
        <v>33</v>
      </c>
      <c r="K36" s="96">
        <v>1260</v>
      </c>
      <c r="L36" s="97"/>
      <c r="M36" s="97"/>
      <c r="N36" s="94" t="s">
        <v>34</v>
      </c>
      <c r="O36" s="94" t="s">
        <v>88</v>
      </c>
      <c r="P36" s="94" t="s">
        <v>89</v>
      </c>
      <c r="Q36" s="94" t="s">
        <v>97</v>
      </c>
      <c r="R36" s="94" t="s">
        <v>36</v>
      </c>
      <c r="S36" s="94" t="s">
        <v>91</v>
      </c>
      <c r="T36" s="96">
        <v>2013</v>
      </c>
      <c r="U36" s="94" t="s">
        <v>92</v>
      </c>
      <c r="V36" s="94" t="s">
        <v>178</v>
      </c>
      <c r="W36" s="96">
        <v>802</v>
      </c>
      <c r="X36" s="94" t="s">
        <v>40</v>
      </c>
      <c r="Y36" s="94" t="s">
        <v>93</v>
      </c>
      <c r="Z36" s="97"/>
    </row>
    <row r="37" spans="1:26" ht="15" customHeight="1" x14ac:dyDescent="0.25">
      <c r="A37" s="94" t="s">
        <v>96</v>
      </c>
      <c r="B37" s="94" t="s">
        <v>84</v>
      </c>
      <c r="C37" s="99">
        <v>0.63888888888888884</v>
      </c>
      <c r="D37" s="95">
        <v>39973</v>
      </c>
      <c r="E37" s="96">
        <v>5</v>
      </c>
      <c r="F37" s="94" t="s">
        <v>85</v>
      </c>
      <c r="G37" s="94" t="s">
        <v>43</v>
      </c>
      <c r="H37" s="94" t="s">
        <v>86</v>
      </c>
      <c r="I37" s="94" t="s">
        <v>87</v>
      </c>
      <c r="J37" s="96" t="s">
        <v>33</v>
      </c>
      <c r="K37" s="96">
        <v>1260</v>
      </c>
      <c r="L37" s="97"/>
      <c r="M37" s="97"/>
      <c r="N37" s="94" t="s">
        <v>34</v>
      </c>
      <c r="O37" s="94" t="s">
        <v>88</v>
      </c>
      <c r="P37" s="94" t="s">
        <v>89</v>
      </c>
      <c r="Q37" s="94" t="s">
        <v>97</v>
      </c>
      <c r="R37" s="94" t="s">
        <v>36</v>
      </c>
      <c r="S37" s="94" t="s">
        <v>91</v>
      </c>
      <c r="T37" s="96">
        <v>2013</v>
      </c>
      <c r="U37" s="94" t="s">
        <v>92</v>
      </c>
      <c r="V37" s="94" t="s">
        <v>136</v>
      </c>
      <c r="W37" s="96">
        <v>802</v>
      </c>
      <c r="X37" s="94" t="s">
        <v>40</v>
      </c>
      <c r="Y37" s="94" t="s">
        <v>93</v>
      </c>
      <c r="Z37" s="97"/>
    </row>
    <row r="38" spans="1:26" ht="15" customHeight="1" x14ac:dyDescent="0.25">
      <c r="A38" s="94" t="s">
        <v>96</v>
      </c>
      <c r="B38" s="94" t="s">
        <v>84</v>
      </c>
      <c r="C38" s="98">
        <v>0.65972222222222221</v>
      </c>
      <c r="D38" s="95">
        <v>39979</v>
      </c>
      <c r="E38" s="96">
        <v>13</v>
      </c>
      <c r="F38" s="94" t="s">
        <v>85</v>
      </c>
      <c r="G38" s="94" t="s">
        <v>43</v>
      </c>
      <c r="H38" s="94" t="s">
        <v>86</v>
      </c>
      <c r="I38" s="94" t="s">
        <v>87</v>
      </c>
      <c r="J38" s="96" t="s">
        <v>33</v>
      </c>
      <c r="K38" s="96">
        <v>1260</v>
      </c>
      <c r="L38" s="97"/>
      <c r="M38" s="97"/>
      <c r="N38" s="94" t="s">
        <v>34</v>
      </c>
      <c r="O38" s="94" t="s">
        <v>88</v>
      </c>
      <c r="P38" s="94" t="s">
        <v>89</v>
      </c>
      <c r="Q38" s="94" t="s">
        <v>97</v>
      </c>
      <c r="R38" s="94" t="s">
        <v>36</v>
      </c>
      <c r="S38" s="94" t="s">
        <v>91</v>
      </c>
      <c r="T38" s="96">
        <v>2013</v>
      </c>
      <c r="U38" s="94" t="s">
        <v>92</v>
      </c>
      <c r="V38" s="94" t="s">
        <v>116</v>
      </c>
      <c r="W38" s="96">
        <v>802</v>
      </c>
      <c r="X38" s="94" t="s">
        <v>40</v>
      </c>
      <c r="Y38" s="94" t="s">
        <v>93</v>
      </c>
      <c r="Z38" s="97"/>
    </row>
    <row r="39" spans="1:26" ht="15" customHeight="1" x14ac:dyDescent="0.25">
      <c r="A39" s="94" t="s">
        <v>96</v>
      </c>
      <c r="B39" s="94" t="s">
        <v>56</v>
      </c>
      <c r="C39" s="101"/>
      <c r="D39" s="95">
        <v>39981</v>
      </c>
      <c r="E39" s="96">
        <v>21</v>
      </c>
      <c r="F39" s="94" t="s">
        <v>85</v>
      </c>
      <c r="G39" s="94" t="s">
        <v>43</v>
      </c>
      <c r="H39" s="94" t="s">
        <v>86</v>
      </c>
      <c r="I39" s="94" t="s">
        <v>87</v>
      </c>
      <c r="J39" s="96" t="s">
        <v>33</v>
      </c>
      <c r="K39" s="96">
        <v>1260</v>
      </c>
      <c r="L39" s="97"/>
      <c r="M39" s="97"/>
      <c r="N39" s="94" t="s">
        <v>34</v>
      </c>
      <c r="O39" s="94" t="s">
        <v>88</v>
      </c>
      <c r="P39" s="94" t="s">
        <v>34</v>
      </c>
      <c r="Q39" s="94" t="s">
        <v>97</v>
      </c>
      <c r="R39" s="94" t="s">
        <v>36</v>
      </c>
      <c r="S39" s="94" t="s">
        <v>91</v>
      </c>
      <c r="T39" s="96">
        <v>2013</v>
      </c>
      <c r="U39" s="94" t="s">
        <v>92</v>
      </c>
      <c r="V39" s="94" t="s">
        <v>134</v>
      </c>
      <c r="W39" s="96">
        <v>802</v>
      </c>
      <c r="X39" s="94" t="s">
        <v>40</v>
      </c>
      <c r="Y39" s="94" t="s">
        <v>60</v>
      </c>
      <c r="Z39" s="97"/>
    </row>
    <row r="40" spans="1:26" ht="15" customHeight="1" x14ac:dyDescent="0.25">
      <c r="A40" s="94" t="s">
        <v>96</v>
      </c>
      <c r="B40" s="94" t="s">
        <v>84</v>
      </c>
      <c r="C40" s="98">
        <v>0.61111111111111116</v>
      </c>
      <c r="D40" s="95">
        <v>39994</v>
      </c>
      <c r="E40" s="96">
        <v>84</v>
      </c>
      <c r="F40" s="94" t="s">
        <v>85</v>
      </c>
      <c r="G40" s="94" t="s">
        <v>43</v>
      </c>
      <c r="H40" s="94" t="s">
        <v>86</v>
      </c>
      <c r="I40" s="94" t="s">
        <v>87</v>
      </c>
      <c r="J40" s="96" t="s">
        <v>33</v>
      </c>
      <c r="K40" s="96">
        <v>1260</v>
      </c>
      <c r="L40" s="97"/>
      <c r="M40" s="97"/>
      <c r="N40" s="94" t="s">
        <v>34</v>
      </c>
      <c r="O40" s="94" t="s">
        <v>88</v>
      </c>
      <c r="P40" s="94" t="s">
        <v>89</v>
      </c>
      <c r="Q40" s="94" t="s">
        <v>97</v>
      </c>
      <c r="R40" s="94" t="s">
        <v>36</v>
      </c>
      <c r="S40" s="94" t="s">
        <v>91</v>
      </c>
      <c r="T40" s="96">
        <v>2013</v>
      </c>
      <c r="U40" s="94" t="s">
        <v>92</v>
      </c>
      <c r="V40" s="94" t="s">
        <v>117</v>
      </c>
      <c r="W40" s="96">
        <v>802</v>
      </c>
      <c r="X40" s="94" t="s">
        <v>40</v>
      </c>
      <c r="Y40" s="94" t="s">
        <v>93</v>
      </c>
      <c r="Z40" s="97"/>
    </row>
    <row r="41" spans="1:26" ht="15" customHeight="1" x14ac:dyDescent="0.25">
      <c r="A41" s="94" t="s">
        <v>96</v>
      </c>
      <c r="B41" s="94" t="s">
        <v>56</v>
      </c>
      <c r="C41" s="101"/>
      <c r="D41" s="95">
        <v>40008</v>
      </c>
      <c r="E41" s="96">
        <v>75</v>
      </c>
      <c r="F41" s="94" t="s">
        <v>85</v>
      </c>
      <c r="G41" s="94" t="s">
        <v>47</v>
      </c>
      <c r="H41" s="94" t="s">
        <v>86</v>
      </c>
      <c r="I41" s="94" t="s">
        <v>87</v>
      </c>
      <c r="J41" s="96" t="s">
        <v>33</v>
      </c>
      <c r="K41" s="96">
        <v>1260</v>
      </c>
      <c r="L41" s="97"/>
      <c r="M41" s="97"/>
      <c r="N41" s="94" t="s">
        <v>34</v>
      </c>
      <c r="O41" s="94" t="s">
        <v>88</v>
      </c>
      <c r="P41" s="94" t="s">
        <v>34</v>
      </c>
      <c r="Q41" s="94" t="s">
        <v>97</v>
      </c>
      <c r="R41" s="94" t="s">
        <v>36</v>
      </c>
      <c r="S41" s="94" t="s">
        <v>91</v>
      </c>
      <c r="T41" s="96">
        <v>2013</v>
      </c>
      <c r="U41" s="94" t="s">
        <v>92</v>
      </c>
      <c r="V41" s="94" t="s">
        <v>100</v>
      </c>
      <c r="W41" s="96">
        <v>802</v>
      </c>
      <c r="X41" s="94" t="s">
        <v>40</v>
      </c>
      <c r="Y41" s="94" t="s">
        <v>60</v>
      </c>
      <c r="Z41" s="97"/>
    </row>
    <row r="42" spans="1:26" ht="15" customHeight="1" x14ac:dyDescent="0.25">
      <c r="A42" s="94" t="s">
        <v>132</v>
      </c>
      <c r="B42" s="94" t="s">
        <v>61</v>
      </c>
      <c r="C42" s="101"/>
      <c r="D42" s="95">
        <v>40010</v>
      </c>
      <c r="E42" s="96">
        <v>98</v>
      </c>
      <c r="F42" s="94" t="s">
        <v>85</v>
      </c>
      <c r="G42" s="94" t="s">
        <v>47</v>
      </c>
      <c r="H42" s="94" t="s">
        <v>86</v>
      </c>
      <c r="I42" s="94" t="s">
        <v>87</v>
      </c>
      <c r="J42" s="96" t="s">
        <v>33</v>
      </c>
      <c r="K42" s="96">
        <v>1260</v>
      </c>
      <c r="L42" s="97"/>
      <c r="M42" s="97"/>
      <c r="N42" s="94" t="s">
        <v>34</v>
      </c>
      <c r="O42" s="94" t="s">
        <v>88</v>
      </c>
      <c r="P42" s="94" t="s">
        <v>34</v>
      </c>
      <c r="Q42" s="94" t="s">
        <v>97</v>
      </c>
      <c r="R42" s="94" t="s">
        <v>36</v>
      </c>
      <c r="S42" s="94" t="s">
        <v>91</v>
      </c>
      <c r="T42" s="96">
        <v>2013</v>
      </c>
      <c r="U42" s="94" t="s">
        <v>92</v>
      </c>
      <c r="V42" s="94" t="s">
        <v>133</v>
      </c>
      <c r="W42" s="96">
        <v>802</v>
      </c>
      <c r="X42" s="94" t="s">
        <v>40</v>
      </c>
      <c r="Y42" s="94" t="s">
        <v>60</v>
      </c>
      <c r="Z42" s="97"/>
    </row>
    <row r="43" spans="1:26" ht="15" customHeight="1" x14ac:dyDescent="0.25">
      <c r="A43" s="94" t="s">
        <v>96</v>
      </c>
      <c r="B43" s="94" t="s">
        <v>56</v>
      </c>
      <c r="C43" s="101"/>
      <c r="D43" s="95">
        <v>40044</v>
      </c>
      <c r="E43" s="96">
        <v>62</v>
      </c>
      <c r="F43" s="94" t="s">
        <v>85</v>
      </c>
      <c r="G43" s="94" t="s">
        <v>52</v>
      </c>
      <c r="H43" s="94" t="s">
        <v>86</v>
      </c>
      <c r="I43" s="94" t="s">
        <v>87</v>
      </c>
      <c r="J43" s="96" t="s">
        <v>33</v>
      </c>
      <c r="K43" s="96">
        <v>1260</v>
      </c>
      <c r="L43" s="97"/>
      <c r="M43" s="97"/>
      <c r="N43" s="94" t="s">
        <v>34</v>
      </c>
      <c r="O43" s="94" t="s">
        <v>88</v>
      </c>
      <c r="P43" s="94" t="s">
        <v>34</v>
      </c>
      <c r="Q43" s="94" t="s">
        <v>97</v>
      </c>
      <c r="R43" s="94" t="s">
        <v>36</v>
      </c>
      <c r="S43" s="94" t="s">
        <v>91</v>
      </c>
      <c r="T43" s="96">
        <v>2013</v>
      </c>
      <c r="U43" s="94" t="s">
        <v>92</v>
      </c>
      <c r="V43" s="94" t="s">
        <v>155</v>
      </c>
      <c r="W43" s="96">
        <v>802</v>
      </c>
      <c r="X43" s="94" t="s">
        <v>40</v>
      </c>
      <c r="Y43" s="94" t="s">
        <v>60</v>
      </c>
      <c r="Z43" s="97"/>
    </row>
    <row r="44" spans="1:26" ht="15" customHeight="1" x14ac:dyDescent="0.25">
      <c r="A44" s="94" t="s">
        <v>96</v>
      </c>
      <c r="B44" s="94" t="s">
        <v>84</v>
      </c>
      <c r="C44" s="99">
        <v>0.4861111111111111</v>
      </c>
      <c r="D44" s="95">
        <v>40045</v>
      </c>
      <c r="E44" s="96">
        <v>93</v>
      </c>
      <c r="F44" s="94" t="s">
        <v>85</v>
      </c>
      <c r="G44" s="94" t="s">
        <v>52</v>
      </c>
      <c r="H44" s="94" t="s">
        <v>86</v>
      </c>
      <c r="I44" s="94" t="s">
        <v>87</v>
      </c>
      <c r="J44" s="96" t="s">
        <v>33</v>
      </c>
      <c r="K44" s="96">
        <v>1260</v>
      </c>
      <c r="L44" s="97"/>
      <c r="M44" s="97"/>
      <c r="N44" s="94" t="s">
        <v>34</v>
      </c>
      <c r="O44" s="94" t="s">
        <v>88</v>
      </c>
      <c r="P44" s="94" t="s">
        <v>89</v>
      </c>
      <c r="Q44" s="94" t="s">
        <v>97</v>
      </c>
      <c r="R44" s="94" t="s">
        <v>36</v>
      </c>
      <c r="S44" s="94" t="s">
        <v>91</v>
      </c>
      <c r="T44" s="96">
        <v>2013</v>
      </c>
      <c r="U44" s="94" t="s">
        <v>92</v>
      </c>
      <c r="V44" s="94" t="s">
        <v>169</v>
      </c>
      <c r="W44" s="96">
        <v>802</v>
      </c>
      <c r="X44" s="94" t="s">
        <v>40</v>
      </c>
      <c r="Y44" s="94" t="s">
        <v>93</v>
      </c>
      <c r="Z44" s="97"/>
    </row>
    <row r="45" spans="1:26" ht="15" customHeight="1" x14ac:dyDescent="0.25">
      <c r="A45" s="94" t="s">
        <v>83</v>
      </c>
      <c r="B45" s="94" t="s">
        <v>66</v>
      </c>
      <c r="C45" s="98">
        <v>0.55902777777777779</v>
      </c>
      <c r="D45" s="95">
        <v>40064</v>
      </c>
      <c r="E45" s="96">
        <v>158</v>
      </c>
      <c r="F45" s="94" t="s">
        <v>85</v>
      </c>
      <c r="G45" s="94" t="s">
        <v>30</v>
      </c>
      <c r="H45" s="94" t="s">
        <v>86</v>
      </c>
      <c r="I45" s="94" t="s">
        <v>87</v>
      </c>
      <c r="J45" s="96" t="s">
        <v>33</v>
      </c>
      <c r="K45" s="96">
        <v>1260</v>
      </c>
      <c r="L45" s="97"/>
      <c r="M45" s="97"/>
      <c r="N45" s="94" t="s">
        <v>34</v>
      </c>
      <c r="O45" s="94" t="s">
        <v>88</v>
      </c>
      <c r="P45" s="94" t="s">
        <v>89</v>
      </c>
      <c r="Q45" s="94" t="s">
        <v>97</v>
      </c>
      <c r="R45" s="94" t="s">
        <v>36</v>
      </c>
      <c r="S45" s="94" t="s">
        <v>91</v>
      </c>
      <c r="T45" s="96">
        <v>2013</v>
      </c>
      <c r="U45" s="94" t="s">
        <v>92</v>
      </c>
      <c r="V45" s="94" t="s">
        <v>179</v>
      </c>
      <c r="W45" s="96">
        <v>802</v>
      </c>
      <c r="X45" s="94" t="s">
        <v>40</v>
      </c>
      <c r="Y45" s="94" t="s">
        <v>93</v>
      </c>
      <c r="Z45" s="97"/>
    </row>
    <row r="46" spans="1:26" ht="15" customHeight="1" x14ac:dyDescent="0.25">
      <c r="A46" s="94" t="s">
        <v>96</v>
      </c>
      <c r="B46" s="94" t="s">
        <v>56</v>
      </c>
      <c r="C46" s="101"/>
      <c r="D46" s="95">
        <v>40073</v>
      </c>
      <c r="E46" s="96">
        <v>106</v>
      </c>
      <c r="F46" s="94" t="s">
        <v>85</v>
      </c>
      <c r="G46" s="94" t="s">
        <v>30</v>
      </c>
      <c r="H46" s="94" t="s">
        <v>86</v>
      </c>
      <c r="I46" s="94" t="s">
        <v>87</v>
      </c>
      <c r="J46" s="96" t="s">
        <v>33</v>
      </c>
      <c r="K46" s="96">
        <v>1260</v>
      </c>
      <c r="L46" s="97"/>
      <c r="M46" s="97"/>
      <c r="N46" s="94" t="s">
        <v>34</v>
      </c>
      <c r="O46" s="94" t="s">
        <v>88</v>
      </c>
      <c r="P46" s="94" t="s">
        <v>34</v>
      </c>
      <c r="Q46" s="94" t="s">
        <v>97</v>
      </c>
      <c r="R46" s="94" t="s">
        <v>36</v>
      </c>
      <c r="S46" s="94" t="s">
        <v>91</v>
      </c>
      <c r="T46" s="96">
        <v>2013</v>
      </c>
      <c r="U46" s="94" t="s">
        <v>92</v>
      </c>
      <c r="V46" s="94" t="s">
        <v>99</v>
      </c>
      <c r="W46" s="96">
        <v>802</v>
      </c>
      <c r="X46" s="94" t="s">
        <v>40</v>
      </c>
      <c r="Y46" s="94" t="s">
        <v>60</v>
      </c>
      <c r="Z46" s="97"/>
    </row>
    <row r="47" spans="1:26" ht="15" customHeight="1" x14ac:dyDescent="0.25">
      <c r="A47" s="94" t="s">
        <v>96</v>
      </c>
      <c r="B47" s="94" t="s">
        <v>84</v>
      </c>
      <c r="C47" s="98">
        <v>0.64583333333333337</v>
      </c>
      <c r="D47" s="95">
        <v>40084</v>
      </c>
      <c r="E47" s="96">
        <v>119</v>
      </c>
      <c r="F47" s="94" t="s">
        <v>85</v>
      </c>
      <c r="G47" s="94" t="s">
        <v>30</v>
      </c>
      <c r="H47" s="94" t="s">
        <v>86</v>
      </c>
      <c r="I47" s="94" t="s">
        <v>87</v>
      </c>
      <c r="J47" s="96" t="s">
        <v>33</v>
      </c>
      <c r="K47" s="96">
        <v>1260</v>
      </c>
      <c r="L47" s="97"/>
      <c r="M47" s="97"/>
      <c r="N47" s="94" t="s">
        <v>34</v>
      </c>
      <c r="O47" s="94" t="s">
        <v>88</v>
      </c>
      <c r="P47" s="94" t="s">
        <v>89</v>
      </c>
      <c r="Q47" s="94" t="s">
        <v>128</v>
      </c>
      <c r="R47" s="94" t="s">
        <v>36</v>
      </c>
      <c r="S47" s="94" t="s">
        <v>91</v>
      </c>
      <c r="T47" s="96">
        <v>2013</v>
      </c>
      <c r="U47" s="94" t="s">
        <v>92</v>
      </c>
      <c r="V47" s="94" t="s">
        <v>129</v>
      </c>
      <c r="W47" s="96">
        <v>802</v>
      </c>
      <c r="X47" s="94" t="s">
        <v>40</v>
      </c>
      <c r="Y47" s="94" t="s">
        <v>93</v>
      </c>
      <c r="Z47" s="97"/>
    </row>
    <row r="48" spans="1:26" ht="15" customHeight="1" x14ac:dyDescent="0.25">
      <c r="A48" s="94" t="s">
        <v>96</v>
      </c>
      <c r="B48" s="94" t="s">
        <v>56</v>
      </c>
      <c r="C48" s="101"/>
      <c r="D48" s="95">
        <v>40086</v>
      </c>
      <c r="E48" s="96">
        <v>42</v>
      </c>
      <c r="F48" s="94" t="s">
        <v>85</v>
      </c>
      <c r="G48" s="94" t="s">
        <v>30</v>
      </c>
      <c r="H48" s="94" t="s">
        <v>86</v>
      </c>
      <c r="I48" s="94" t="s">
        <v>87</v>
      </c>
      <c r="J48" s="96" t="s">
        <v>33</v>
      </c>
      <c r="K48" s="96">
        <v>1260</v>
      </c>
      <c r="L48" s="97"/>
      <c r="M48" s="97"/>
      <c r="N48" s="94" t="s">
        <v>34</v>
      </c>
      <c r="O48" s="94" t="s">
        <v>88</v>
      </c>
      <c r="P48" s="94" t="s">
        <v>34</v>
      </c>
      <c r="Q48" s="94" t="s">
        <v>97</v>
      </c>
      <c r="R48" s="94" t="s">
        <v>36</v>
      </c>
      <c r="S48" s="94" t="s">
        <v>91</v>
      </c>
      <c r="T48" s="96">
        <v>2013</v>
      </c>
      <c r="U48" s="94" t="s">
        <v>92</v>
      </c>
      <c r="V48" s="94" t="s">
        <v>106</v>
      </c>
      <c r="W48" s="96">
        <v>802</v>
      </c>
      <c r="X48" s="94" t="s">
        <v>40</v>
      </c>
      <c r="Y48" s="94" t="s">
        <v>60</v>
      </c>
      <c r="Z48" s="97"/>
    </row>
    <row r="49" spans="1:26" ht="15" customHeight="1" x14ac:dyDescent="0.25">
      <c r="A49" s="94" t="s">
        <v>96</v>
      </c>
      <c r="B49" s="94" t="s">
        <v>84</v>
      </c>
      <c r="C49" s="98">
        <v>0.625</v>
      </c>
      <c r="D49" s="95">
        <v>40094</v>
      </c>
      <c r="E49" s="96">
        <v>365</v>
      </c>
      <c r="F49" s="94" t="s">
        <v>85</v>
      </c>
      <c r="G49" s="94" t="s">
        <v>50</v>
      </c>
      <c r="H49" s="94" t="s">
        <v>86</v>
      </c>
      <c r="I49" s="94" t="s">
        <v>87</v>
      </c>
      <c r="J49" s="96" t="s">
        <v>33</v>
      </c>
      <c r="K49" s="96">
        <v>1260</v>
      </c>
      <c r="L49" s="97"/>
      <c r="M49" s="97"/>
      <c r="N49" s="94" t="s">
        <v>34</v>
      </c>
      <c r="O49" s="94" t="s">
        <v>88</v>
      </c>
      <c r="P49" s="94" t="s">
        <v>89</v>
      </c>
      <c r="Q49" s="94" t="s">
        <v>170</v>
      </c>
      <c r="R49" s="94" t="s">
        <v>36</v>
      </c>
      <c r="S49" s="94" t="s">
        <v>91</v>
      </c>
      <c r="T49" s="96">
        <v>2013</v>
      </c>
      <c r="U49" s="94" t="s">
        <v>92</v>
      </c>
      <c r="V49" s="94" t="s">
        <v>171</v>
      </c>
      <c r="W49" s="96">
        <v>802</v>
      </c>
      <c r="X49" s="94" t="s">
        <v>40</v>
      </c>
      <c r="Y49" s="94" t="s">
        <v>93</v>
      </c>
      <c r="Z49" s="97"/>
    </row>
    <row r="50" spans="1:26" ht="15" customHeight="1" x14ac:dyDescent="0.25">
      <c r="A50" s="94" t="s">
        <v>96</v>
      </c>
      <c r="B50" s="94" t="s">
        <v>56</v>
      </c>
      <c r="C50" s="101"/>
      <c r="D50" s="95">
        <v>40105</v>
      </c>
      <c r="E50" s="96">
        <v>22</v>
      </c>
      <c r="F50" s="94" t="s">
        <v>85</v>
      </c>
      <c r="G50" s="94" t="s">
        <v>50</v>
      </c>
      <c r="H50" s="94" t="s">
        <v>86</v>
      </c>
      <c r="I50" s="94" t="s">
        <v>87</v>
      </c>
      <c r="J50" s="96" t="s">
        <v>33</v>
      </c>
      <c r="K50" s="96">
        <v>1260</v>
      </c>
      <c r="L50" s="97"/>
      <c r="M50" s="97"/>
      <c r="N50" s="94" t="s">
        <v>34</v>
      </c>
      <c r="O50" s="94" t="s">
        <v>88</v>
      </c>
      <c r="P50" s="94" t="s">
        <v>34</v>
      </c>
      <c r="Q50" s="94" t="s">
        <v>97</v>
      </c>
      <c r="R50" s="94" t="s">
        <v>36</v>
      </c>
      <c r="S50" s="94" t="s">
        <v>91</v>
      </c>
      <c r="T50" s="96">
        <v>2013</v>
      </c>
      <c r="U50" s="94" t="s">
        <v>92</v>
      </c>
      <c r="V50" s="94" t="s">
        <v>98</v>
      </c>
      <c r="W50" s="96">
        <v>802</v>
      </c>
      <c r="X50" s="94" t="s">
        <v>40</v>
      </c>
      <c r="Y50" s="94" t="s">
        <v>60</v>
      </c>
      <c r="Z50" s="97"/>
    </row>
    <row r="51" spans="1:26" ht="15" customHeight="1" x14ac:dyDescent="0.25">
      <c r="A51" s="94" t="s">
        <v>83</v>
      </c>
      <c r="B51" s="94" t="s">
        <v>66</v>
      </c>
      <c r="C51" s="98">
        <v>0.49305555555555558</v>
      </c>
      <c r="D51" s="95">
        <v>40290</v>
      </c>
      <c r="E51" s="96">
        <v>4</v>
      </c>
      <c r="F51" s="94" t="s">
        <v>85</v>
      </c>
      <c r="G51" s="94" t="s">
        <v>64</v>
      </c>
      <c r="H51" s="94" t="s">
        <v>86</v>
      </c>
      <c r="I51" s="94" t="s">
        <v>87</v>
      </c>
      <c r="J51" s="96" t="s">
        <v>33</v>
      </c>
      <c r="K51" s="96">
        <v>1260</v>
      </c>
      <c r="L51" s="97"/>
      <c r="M51" s="97"/>
      <c r="N51" s="94" t="s">
        <v>34</v>
      </c>
      <c r="O51" s="94" t="s">
        <v>88</v>
      </c>
      <c r="P51" s="94" t="s">
        <v>89</v>
      </c>
      <c r="Q51" s="94" t="s">
        <v>97</v>
      </c>
      <c r="R51" s="94" t="s">
        <v>36</v>
      </c>
      <c r="S51" s="94" t="s">
        <v>91</v>
      </c>
      <c r="T51" s="96">
        <v>2013</v>
      </c>
      <c r="U51" s="94" t="s">
        <v>92</v>
      </c>
      <c r="V51" s="94" t="s">
        <v>172</v>
      </c>
      <c r="W51" s="96">
        <v>802</v>
      </c>
      <c r="X51" s="94" t="s">
        <v>40</v>
      </c>
      <c r="Y51" s="94" t="s">
        <v>93</v>
      </c>
      <c r="Z51" s="97"/>
    </row>
    <row r="52" spans="1:26" ht="15" customHeight="1" x14ac:dyDescent="0.25">
      <c r="A52" s="94" t="s">
        <v>83</v>
      </c>
      <c r="B52" s="94" t="s">
        <v>84</v>
      </c>
      <c r="C52" s="99">
        <v>0.59722222222222221</v>
      </c>
      <c r="D52" s="95">
        <v>40295</v>
      </c>
      <c r="E52" s="96">
        <v>2</v>
      </c>
      <c r="F52" s="94" t="s">
        <v>85</v>
      </c>
      <c r="G52" s="94" t="s">
        <v>64</v>
      </c>
      <c r="H52" s="94" t="s">
        <v>86</v>
      </c>
      <c r="I52" s="94" t="s">
        <v>87</v>
      </c>
      <c r="J52" s="96" t="s">
        <v>33</v>
      </c>
      <c r="K52" s="96">
        <v>1260</v>
      </c>
      <c r="L52" s="97"/>
      <c r="M52" s="97"/>
      <c r="N52" s="94" t="s">
        <v>34</v>
      </c>
      <c r="O52" s="94" t="s">
        <v>88</v>
      </c>
      <c r="P52" s="94" t="s">
        <v>89</v>
      </c>
      <c r="Q52" s="94" t="s">
        <v>112</v>
      </c>
      <c r="R52" s="94" t="s">
        <v>36</v>
      </c>
      <c r="S52" s="94" t="s">
        <v>91</v>
      </c>
      <c r="T52" s="96">
        <v>2013</v>
      </c>
      <c r="U52" s="94" t="s">
        <v>92</v>
      </c>
      <c r="V52" s="94" t="s">
        <v>113</v>
      </c>
      <c r="W52" s="96">
        <v>802</v>
      </c>
      <c r="X52" s="94" t="s">
        <v>40</v>
      </c>
      <c r="Y52" s="94" t="s">
        <v>93</v>
      </c>
      <c r="Z52" s="97"/>
    </row>
    <row r="53" spans="1:26" ht="15" customHeight="1" x14ac:dyDescent="0.25">
      <c r="A53" s="94" t="s">
        <v>83</v>
      </c>
      <c r="B53" s="94" t="s">
        <v>84</v>
      </c>
      <c r="C53" s="99">
        <v>0.58680555555555558</v>
      </c>
      <c r="D53" s="95">
        <v>40317</v>
      </c>
      <c r="E53" s="96">
        <v>10</v>
      </c>
      <c r="F53" s="94" t="s">
        <v>85</v>
      </c>
      <c r="G53" s="94" t="s">
        <v>45</v>
      </c>
      <c r="H53" s="94" t="s">
        <v>86</v>
      </c>
      <c r="I53" s="94" t="s">
        <v>87</v>
      </c>
      <c r="J53" s="96" t="s">
        <v>33</v>
      </c>
      <c r="K53" s="96">
        <v>1260</v>
      </c>
      <c r="L53" s="97"/>
      <c r="M53" s="97"/>
      <c r="N53" s="94" t="s">
        <v>34</v>
      </c>
      <c r="O53" s="94" t="s">
        <v>88</v>
      </c>
      <c r="P53" s="94" t="s">
        <v>89</v>
      </c>
      <c r="Q53" s="94" t="s">
        <v>150</v>
      </c>
      <c r="R53" s="94" t="s">
        <v>36</v>
      </c>
      <c r="S53" s="94" t="s">
        <v>91</v>
      </c>
      <c r="T53" s="96">
        <v>2013</v>
      </c>
      <c r="U53" s="94" t="s">
        <v>92</v>
      </c>
      <c r="V53" s="94" t="s">
        <v>151</v>
      </c>
      <c r="W53" s="96">
        <v>802</v>
      </c>
      <c r="X53" s="94" t="s">
        <v>40</v>
      </c>
      <c r="Y53" s="94" t="s">
        <v>93</v>
      </c>
      <c r="Z53" s="97"/>
    </row>
    <row r="54" spans="1:26" ht="15" customHeight="1" x14ac:dyDescent="0.25">
      <c r="A54" s="94" t="s">
        <v>83</v>
      </c>
      <c r="B54" s="94" t="s">
        <v>66</v>
      </c>
      <c r="C54" s="99">
        <v>0.50347222222222221</v>
      </c>
      <c r="D54" s="95">
        <v>40331</v>
      </c>
      <c r="E54" s="96">
        <v>25</v>
      </c>
      <c r="F54" s="94" t="s">
        <v>85</v>
      </c>
      <c r="G54" s="94" t="s">
        <v>43</v>
      </c>
      <c r="H54" s="94" t="s">
        <v>86</v>
      </c>
      <c r="I54" s="94" t="s">
        <v>87</v>
      </c>
      <c r="J54" s="96" t="s">
        <v>33</v>
      </c>
      <c r="K54" s="96">
        <v>1260</v>
      </c>
      <c r="L54" s="97"/>
      <c r="M54" s="97"/>
      <c r="N54" s="94" t="s">
        <v>34</v>
      </c>
      <c r="O54" s="94" t="s">
        <v>88</v>
      </c>
      <c r="P54" s="94" t="s">
        <v>89</v>
      </c>
      <c r="Q54" s="94" t="s">
        <v>97</v>
      </c>
      <c r="R54" s="94" t="s">
        <v>36</v>
      </c>
      <c r="S54" s="94" t="s">
        <v>91</v>
      </c>
      <c r="T54" s="96">
        <v>2013</v>
      </c>
      <c r="U54" s="94" t="s">
        <v>92</v>
      </c>
      <c r="V54" s="94" t="s">
        <v>102</v>
      </c>
      <c r="W54" s="96">
        <v>802</v>
      </c>
      <c r="X54" s="94" t="s">
        <v>40</v>
      </c>
      <c r="Y54" s="94" t="s">
        <v>93</v>
      </c>
      <c r="Z54" s="97"/>
    </row>
    <row r="55" spans="1:26" ht="15" customHeight="1" x14ac:dyDescent="0.25">
      <c r="A55" s="94" t="s">
        <v>83</v>
      </c>
      <c r="B55" s="94" t="s">
        <v>66</v>
      </c>
      <c r="C55" s="99">
        <v>0.67708333333333337</v>
      </c>
      <c r="D55" s="95">
        <v>40399</v>
      </c>
      <c r="E55" s="96">
        <v>15</v>
      </c>
      <c r="F55" s="94" t="s">
        <v>85</v>
      </c>
      <c r="G55" s="94" t="s">
        <v>52</v>
      </c>
      <c r="H55" s="94" t="s">
        <v>86</v>
      </c>
      <c r="I55" s="94" t="s">
        <v>87</v>
      </c>
      <c r="J55" s="96" t="s">
        <v>33</v>
      </c>
      <c r="K55" s="96">
        <v>1260</v>
      </c>
      <c r="L55" s="97"/>
      <c r="M55" s="97"/>
      <c r="N55" s="94" t="s">
        <v>34</v>
      </c>
      <c r="O55" s="94" t="s">
        <v>88</v>
      </c>
      <c r="P55" s="94" t="s">
        <v>89</v>
      </c>
      <c r="Q55" s="94" t="s">
        <v>97</v>
      </c>
      <c r="R55" s="94" t="s">
        <v>36</v>
      </c>
      <c r="S55" s="94" t="s">
        <v>91</v>
      </c>
      <c r="T55" s="96">
        <v>2013</v>
      </c>
      <c r="U55" s="94" t="s">
        <v>92</v>
      </c>
      <c r="V55" s="94" t="s">
        <v>135</v>
      </c>
      <c r="W55" s="96">
        <v>802</v>
      </c>
      <c r="X55" s="94" t="s">
        <v>40</v>
      </c>
      <c r="Y55" s="94" t="s">
        <v>93</v>
      </c>
      <c r="Z55" s="97"/>
    </row>
    <row r="56" spans="1:26" ht="15" customHeight="1" x14ac:dyDescent="0.25">
      <c r="A56" s="94" t="s">
        <v>83</v>
      </c>
      <c r="B56" s="94" t="s">
        <v>56</v>
      </c>
      <c r="C56" s="100"/>
      <c r="D56" s="95">
        <v>40458</v>
      </c>
      <c r="E56" s="96">
        <v>7</v>
      </c>
      <c r="F56" s="94" t="s">
        <v>85</v>
      </c>
      <c r="G56" s="94" t="s">
        <v>50</v>
      </c>
      <c r="H56" s="94" t="s">
        <v>86</v>
      </c>
      <c r="I56" s="94" t="s">
        <v>87</v>
      </c>
      <c r="J56" s="96" t="s">
        <v>33</v>
      </c>
      <c r="K56" s="96">
        <v>1260</v>
      </c>
      <c r="L56" s="97"/>
      <c r="M56" s="97"/>
      <c r="N56" s="94" t="s">
        <v>34</v>
      </c>
      <c r="O56" s="94" t="s">
        <v>88</v>
      </c>
      <c r="P56" s="94" t="s">
        <v>34</v>
      </c>
      <c r="Q56" s="94" t="s">
        <v>97</v>
      </c>
      <c r="R56" s="94" t="s">
        <v>36</v>
      </c>
      <c r="S56" s="94" t="s">
        <v>91</v>
      </c>
      <c r="T56" s="96">
        <v>2013</v>
      </c>
      <c r="U56" s="94" t="s">
        <v>92</v>
      </c>
      <c r="V56" s="94" t="s">
        <v>131</v>
      </c>
      <c r="W56" s="96">
        <v>802</v>
      </c>
      <c r="X56" s="94" t="s">
        <v>40</v>
      </c>
      <c r="Y56" s="94" t="s">
        <v>60</v>
      </c>
      <c r="Z56" s="97"/>
    </row>
    <row r="57" spans="1:26" ht="15" customHeight="1" x14ac:dyDescent="0.25">
      <c r="A57" s="94" t="s">
        <v>83</v>
      </c>
      <c r="B57" s="94" t="s">
        <v>56</v>
      </c>
      <c r="C57" s="100"/>
      <c r="D57" s="95">
        <v>40645</v>
      </c>
      <c r="E57" s="96">
        <v>1</v>
      </c>
      <c r="F57" s="94" t="s">
        <v>85</v>
      </c>
      <c r="G57" s="94" t="s">
        <v>64</v>
      </c>
      <c r="H57" s="94" t="s">
        <v>86</v>
      </c>
      <c r="I57" s="94" t="s">
        <v>87</v>
      </c>
      <c r="J57" s="96" t="s">
        <v>33</v>
      </c>
      <c r="K57" s="96">
        <v>1260</v>
      </c>
      <c r="L57" s="97"/>
      <c r="M57" s="97"/>
      <c r="N57" s="94" t="s">
        <v>34</v>
      </c>
      <c r="O57" s="94" t="s">
        <v>88</v>
      </c>
      <c r="P57" s="94" t="s">
        <v>34</v>
      </c>
      <c r="Q57" s="94" t="s">
        <v>97</v>
      </c>
      <c r="R57" s="94" t="s">
        <v>36</v>
      </c>
      <c r="S57" s="94" t="s">
        <v>91</v>
      </c>
      <c r="T57" s="96">
        <v>2013</v>
      </c>
      <c r="U57" s="94" t="s">
        <v>92</v>
      </c>
      <c r="V57" s="94" t="s">
        <v>123</v>
      </c>
      <c r="W57" s="96">
        <v>802</v>
      </c>
      <c r="X57" s="94" t="s">
        <v>40</v>
      </c>
      <c r="Y57" s="94" t="s">
        <v>60</v>
      </c>
      <c r="Z57" s="97"/>
    </row>
    <row r="58" spans="1:26" ht="15" customHeight="1" x14ac:dyDescent="0.25">
      <c r="A58" s="94" t="s">
        <v>152</v>
      </c>
      <c r="B58" s="94" t="s">
        <v>84</v>
      </c>
      <c r="C58" s="99">
        <v>0.56944444444444442</v>
      </c>
      <c r="D58" s="95">
        <v>40673</v>
      </c>
      <c r="E58" s="96">
        <v>8</v>
      </c>
      <c r="F58" s="94" t="s">
        <v>85</v>
      </c>
      <c r="G58" s="94" t="s">
        <v>45</v>
      </c>
      <c r="H58" s="94" t="s">
        <v>86</v>
      </c>
      <c r="I58" s="94" t="s">
        <v>87</v>
      </c>
      <c r="J58" s="96" t="s">
        <v>33</v>
      </c>
      <c r="K58" s="96">
        <v>1260</v>
      </c>
      <c r="L58" s="97"/>
      <c r="M58" s="97"/>
      <c r="N58" s="94" t="s">
        <v>34</v>
      </c>
      <c r="O58" s="94" t="s">
        <v>88</v>
      </c>
      <c r="P58" s="94" t="s">
        <v>89</v>
      </c>
      <c r="Q58" s="94" t="s">
        <v>97</v>
      </c>
      <c r="R58" s="94" t="s">
        <v>36</v>
      </c>
      <c r="S58" s="94" t="s">
        <v>91</v>
      </c>
      <c r="T58" s="96">
        <v>2013</v>
      </c>
      <c r="U58" s="94" t="s">
        <v>92</v>
      </c>
      <c r="V58" s="94" t="s">
        <v>180</v>
      </c>
      <c r="W58" s="96">
        <v>802</v>
      </c>
      <c r="X58" s="94" t="s">
        <v>40</v>
      </c>
      <c r="Y58" s="94" t="s">
        <v>93</v>
      </c>
      <c r="Z58" s="97"/>
    </row>
    <row r="59" spans="1:26" ht="15" customHeight="1" x14ac:dyDescent="0.25">
      <c r="A59" s="94" t="s">
        <v>152</v>
      </c>
      <c r="B59" s="94" t="s">
        <v>84</v>
      </c>
      <c r="C59" s="99">
        <v>0.5</v>
      </c>
      <c r="D59" s="95">
        <v>40687</v>
      </c>
      <c r="E59" s="96">
        <v>5</v>
      </c>
      <c r="F59" s="94" t="s">
        <v>85</v>
      </c>
      <c r="G59" s="94" t="s">
        <v>45</v>
      </c>
      <c r="H59" s="94" t="s">
        <v>86</v>
      </c>
      <c r="I59" s="94" t="s">
        <v>87</v>
      </c>
      <c r="J59" s="96" t="s">
        <v>33</v>
      </c>
      <c r="K59" s="96">
        <v>1260</v>
      </c>
      <c r="L59" s="97"/>
      <c r="M59" s="97"/>
      <c r="N59" s="94" t="s">
        <v>34</v>
      </c>
      <c r="O59" s="94" t="s">
        <v>88</v>
      </c>
      <c r="P59" s="94" t="s">
        <v>89</v>
      </c>
      <c r="Q59" s="94" t="s">
        <v>97</v>
      </c>
      <c r="R59" s="94" t="s">
        <v>36</v>
      </c>
      <c r="S59" s="94" t="s">
        <v>91</v>
      </c>
      <c r="T59" s="96">
        <v>2013</v>
      </c>
      <c r="U59" s="94" t="s">
        <v>92</v>
      </c>
      <c r="V59" s="94" t="s">
        <v>153</v>
      </c>
      <c r="W59" s="96">
        <v>802</v>
      </c>
      <c r="X59" s="94" t="s">
        <v>40</v>
      </c>
      <c r="Y59" s="94" t="s">
        <v>93</v>
      </c>
      <c r="Z59" s="97"/>
    </row>
    <row r="60" spans="1:26" ht="15" customHeight="1" x14ac:dyDescent="0.25">
      <c r="A60" s="94" t="s">
        <v>103</v>
      </c>
      <c r="B60" s="94" t="s">
        <v>84</v>
      </c>
      <c r="C60" s="99">
        <v>0.47361111111111109</v>
      </c>
      <c r="D60" s="95">
        <v>40701</v>
      </c>
      <c r="E60" s="96">
        <v>51</v>
      </c>
      <c r="F60" s="94" t="s">
        <v>85</v>
      </c>
      <c r="G60" s="94" t="s">
        <v>43</v>
      </c>
      <c r="H60" s="94" t="s">
        <v>86</v>
      </c>
      <c r="I60" s="94" t="s">
        <v>87</v>
      </c>
      <c r="J60" s="96" t="s">
        <v>33</v>
      </c>
      <c r="K60" s="96">
        <v>1260</v>
      </c>
      <c r="L60" s="97"/>
      <c r="M60" s="97"/>
      <c r="N60" s="94" t="s">
        <v>34</v>
      </c>
      <c r="O60" s="94" t="s">
        <v>88</v>
      </c>
      <c r="P60" s="94" t="s">
        <v>89</v>
      </c>
      <c r="Q60" s="94" t="s">
        <v>104</v>
      </c>
      <c r="R60" s="94" t="s">
        <v>36</v>
      </c>
      <c r="S60" s="94" t="s">
        <v>91</v>
      </c>
      <c r="T60" s="96">
        <v>2013</v>
      </c>
      <c r="U60" s="94" t="s">
        <v>92</v>
      </c>
      <c r="V60" s="94" t="s">
        <v>105</v>
      </c>
      <c r="W60" s="96">
        <v>802</v>
      </c>
      <c r="X60" s="94" t="s">
        <v>40</v>
      </c>
      <c r="Y60" s="94" t="s">
        <v>93</v>
      </c>
      <c r="Z60" s="97"/>
    </row>
    <row r="61" spans="1:26" ht="15" customHeight="1" x14ac:dyDescent="0.25">
      <c r="A61" s="94" t="s">
        <v>83</v>
      </c>
      <c r="B61" s="94" t="s">
        <v>61</v>
      </c>
      <c r="C61" s="101"/>
      <c r="D61" s="95">
        <v>40707</v>
      </c>
      <c r="E61" s="96">
        <v>8</v>
      </c>
      <c r="F61" s="94" t="s">
        <v>85</v>
      </c>
      <c r="G61" s="94" t="s">
        <v>43</v>
      </c>
      <c r="H61" s="94" t="s">
        <v>86</v>
      </c>
      <c r="I61" s="94" t="s">
        <v>87</v>
      </c>
      <c r="J61" s="96" t="s">
        <v>33</v>
      </c>
      <c r="K61" s="96">
        <v>1260</v>
      </c>
      <c r="L61" s="97"/>
      <c r="M61" s="97"/>
      <c r="N61" s="94" t="s">
        <v>34</v>
      </c>
      <c r="O61" s="94" t="s">
        <v>88</v>
      </c>
      <c r="P61" s="94" t="s">
        <v>34</v>
      </c>
      <c r="Q61" s="94" t="s">
        <v>97</v>
      </c>
      <c r="R61" s="94" t="s">
        <v>36</v>
      </c>
      <c r="S61" s="94" t="s">
        <v>91</v>
      </c>
      <c r="T61" s="96">
        <v>2013</v>
      </c>
      <c r="U61" s="94" t="s">
        <v>92</v>
      </c>
      <c r="V61" s="94" t="s">
        <v>122</v>
      </c>
      <c r="W61" s="96">
        <v>802</v>
      </c>
      <c r="X61" s="94" t="s">
        <v>40</v>
      </c>
      <c r="Y61" s="94" t="s">
        <v>60</v>
      </c>
      <c r="Z61" s="97"/>
    </row>
    <row r="62" spans="1:26" ht="15" customHeight="1" x14ac:dyDescent="0.25">
      <c r="A62" s="94" t="s">
        <v>103</v>
      </c>
      <c r="B62" s="94" t="s">
        <v>84</v>
      </c>
      <c r="C62" s="98">
        <v>0.47430555555555554</v>
      </c>
      <c r="D62" s="95">
        <v>40708</v>
      </c>
      <c r="E62" s="96">
        <v>6</v>
      </c>
      <c r="F62" s="94" t="s">
        <v>85</v>
      </c>
      <c r="G62" s="94" t="s">
        <v>43</v>
      </c>
      <c r="H62" s="94" t="s">
        <v>86</v>
      </c>
      <c r="I62" s="94" t="s">
        <v>87</v>
      </c>
      <c r="J62" s="96" t="s">
        <v>33</v>
      </c>
      <c r="K62" s="96">
        <v>1260</v>
      </c>
      <c r="L62" s="97"/>
      <c r="M62" s="97"/>
      <c r="N62" s="94" t="s">
        <v>34</v>
      </c>
      <c r="O62" s="94" t="s">
        <v>88</v>
      </c>
      <c r="P62" s="94" t="s">
        <v>89</v>
      </c>
      <c r="Q62" s="94" t="s">
        <v>157</v>
      </c>
      <c r="R62" s="94" t="s">
        <v>36</v>
      </c>
      <c r="S62" s="94" t="s">
        <v>91</v>
      </c>
      <c r="T62" s="96">
        <v>2013</v>
      </c>
      <c r="U62" s="94" t="s">
        <v>92</v>
      </c>
      <c r="V62" s="94" t="s">
        <v>158</v>
      </c>
      <c r="W62" s="96">
        <v>802</v>
      </c>
      <c r="X62" s="94" t="s">
        <v>40</v>
      </c>
      <c r="Y62" s="94" t="s">
        <v>93</v>
      </c>
      <c r="Z62" s="97"/>
    </row>
    <row r="63" spans="1:26" ht="15" customHeight="1" x14ac:dyDescent="0.25">
      <c r="A63" s="94" t="s">
        <v>103</v>
      </c>
      <c r="B63" s="94" t="s">
        <v>84</v>
      </c>
      <c r="C63" s="98">
        <v>0.47638888888888886</v>
      </c>
      <c r="D63" s="95">
        <v>40716</v>
      </c>
      <c r="E63" s="96">
        <v>2420</v>
      </c>
      <c r="F63" s="94" t="s">
        <v>181</v>
      </c>
      <c r="G63" s="94" t="s">
        <v>43</v>
      </c>
      <c r="H63" s="94" t="s">
        <v>86</v>
      </c>
      <c r="I63" s="94" t="s">
        <v>87</v>
      </c>
      <c r="J63" s="96" t="s">
        <v>33</v>
      </c>
      <c r="K63" s="96">
        <v>1260</v>
      </c>
      <c r="L63" s="97"/>
      <c r="M63" s="97"/>
      <c r="N63" s="94" t="s">
        <v>34</v>
      </c>
      <c r="O63" s="94" t="s">
        <v>88</v>
      </c>
      <c r="P63" s="94" t="s">
        <v>89</v>
      </c>
      <c r="Q63" s="94" t="s">
        <v>182</v>
      </c>
      <c r="R63" s="94" t="s">
        <v>36</v>
      </c>
      <c r="S63" s="94" t="s">
        <v>91</v>
      </c>
      <c r="T63" s="96">
        <v>2013</v>
      </c>
      <c r="U63" s="94" t="s">
        <v>92</v>
      </c>
      <c r="V63" s="94" t="s">
        <v>183</v>
      </c>
      <c r="W63" s="96">
        <v>802</v>
      </c>
      <c r="X63" s="94" t="s">
        <v>40</v>
      </c>
      <c r="Y63" s="94" t="s">
        <v>93</v>
      </c>
      <c r="Z63" s="97"/>
    </row>
    <row r="64" spans="1:26" ht="15" customHeight="1" x14ac:dyDescent="0.25">
      <c r="A64" s="94" t="s">
        <v>83</v>
      </c>
      <c r="B64" s="94" t="s">
        <v>61</v>
      </c>
      <c r="C64" s="101"/>
      <c r="D64" s="95">
        <v>40729</v>
      </c>
      <c r="E64" s="96">
        <v>140</v>
      </c>
      <c r="F64" s="94" t="s">
        <v>85</v>
      </c>
      <c r="G64" s="94" t="s">
        <v>47</v>
      </c>
      <c r="H64" s="94" t="s">
        <v>86</v>
      </c>
      <c r="I64" s="94" t="s">
        <v>87</v>
      </c>
      <c r="J64" s="96" t="s">
        <v>33</v>
      </c>
      <c r="K64" s="96">
        <v>1260</v>
      </c>
      <c r="L64" s="97"/>
      <c r="M64" s="97"/>
      <c r="N64" s="94" t="s">
        <v>34</v>
      </c>
      <c r="O64" s="94" t="s">
        <v>88</v>
      </c>
      <c r="P64" s="94" t="s">
        <v>34</v>
      </c>
      <c r="Q64" s="94" t="s">
        <v>97</v>
      </c>
      <c r="R64" s="94" t="s">
        <v>36</v>
      </c>
      <c r="S64" s="94" t="s">
        <v>91</v>
      </c>
      <c r="T64" s="96">
        <v>2013</v>
      </c>
      <c r="U64" s="94" t="s">
        <v>92</v>
      </c>
      <c r="V64" s="94" t="s">
        <v>124</v>
      </c>
      <c r="W64" s="96">
        <v>802</v>
      </c>
      <c r="X64" s="94" t="s">
        <v>40</v>
      </c>
      <c r="Y64" s="94" t="s">
        <v>60</v>
      </c>
      <c r="Z64" s="97"/>
    </row>
    <row r="65" spans="1:26" ht="15" customHeight="1" x14ac:dyDescent="0.25">
      <c r="A65" s="94" t="s">
        <v>83</v>
      </c>
      <c r="B65" s="94" t="s">
        <v>84</v>
      </c>
      <c r="C65" s="98">
        <v>0.46875</v>
      </c>
      <c r="D65" s="95">
        <v>40736</v>
      </c>
      <c r="E65" s="96">
        <v>63</v>
      </c>
      <c r="F65" s="94" t="s">
        <v>85</v>
      </c>
      <c r="G65" s="94" t="s">
        <v>47</v>
      </c>
      <c r="H65" s="94" t="s">
        <v>86</v>
      </c>
      <c r="I65" s="94" t="s">
        <v>87</v>
      </c>
      <c r="J65" s="96" t="s">
        <v>33</v>
      </c>
      <c r="K65" s="96">
        <v>1260</v>
      </c>
      <c r="L65" s="97"/>
      <c r="M65" s="97"/>
      <c r="N65" s="94" t="s">
        <v>34</v>
      </c>
      <c r="O65" s="94" t="s">
        <v>88</v>
      </c>
      <c r="P65" s="94" t="s">
        <v>89</v>
      </c>
      <c r="Q65" s="94" t="s">
        <v>184</v>
      </c>
      <c r="R65" s="94" t="s">
        <v>36</v>
      </c>
      <c r="S65" s="94" t="s">
        <v>91</v>
      </c>
      <c r="T65" s="96">
        <v>2013</v>
      </c>
      <c r="U65" s="94" t="s">
        <v>92</v>
      </c>
      <c r="V65" s="94" t="s">
        <v>185</v>
      </c>
      <c r="W65" s="96">
        <v>802</v>
      </c>
      <c r="X65" s="94" t="s">
        <v>40</v>
      </c>
      <c r="Y65" s="94" t="s">
        <v>93</v>
      </c>
      <c r="Z65" s="97"/>
    </row>
    <row r="66" spans="1:26" ht="15" customHeight="1" x14ac:dyDescent="0.25">
      <c r="A66" s="94" t="s">
        <v>83</v>
      </c>
      <c r="B66" s="94" t="s">
        <v>84</v>
      </c>
      <c r="C66" s="98">
        <v>0.51736111111111116</v>
      </c>
      <c r="D66" s="95">
        <v>40743</v>
      </c>
      <c r="E66" s="96">
        <v>121</v>
      </c>
      <c r="F66" s="94" t="s">
        <v>85</v>
      </c>
      <c r="G66" s="94" t="s">
        <v>47</v>
      </c>
      <c r="H66" s="94" t="s">
        <v>86</v>
      </c>
      <c r="I66" s="94" t="s">
        <v>87</v>
      </c>
      <c r="J66" s="96" t="s">
        <v>33</v>
      </c>
      <c r="K66" s="96">
        <v>1260</v>
      </c>
      <c r="L66" s="97"/>
      <c r="M66" s="97"/>
      <c r="N66" s="94" t="s">
        <v>34</v>
      </c>
      <c r="O66" s="94" t="s">
        <v>88</v>
      </c>
      <c r="P66" s="94" t="s">
        <v>89</v>
      </c>
      <c r="Q66" s="94" t="s">
        <v>142</v>
      </c>
      <c r="R66" s="94" t="s">
        <v>36</v>
      </c>
      <c r="S66" s="94" t="s">
        <v>91</v>
      </c>
      <c r="T66" s="96">
        <v>2013</v>
      </c>
      <c r="U66" s="94" t="s">
        <v>92</v>
      </c>
      <c r="V66" s="94" t="s">
        <v>143</v>
      </c>
      <c r="W66" s="96">
        <v>802</v>
      </c>
      <c r="X66" s="94" t="s">
        <v>40</v>
      </c>
      <c r="Y66" s="94" t="s">
        <v>93</v>
      </c>
      <c r="Z66" s="97"/>
    </row>
    <row r="67" spans="1:26" ht="15" customHeight="1" x14ac:dyDescent="0.25">
      <c r="A67" s="94" t="s">
        <v>83</v>
      </c>
      <c r="B67" s="94" t="s">
        <v>84</v>
      </c>
      <c r="C67" s="98">
        <v>0.49722222222222223</v>
      </c>
      <c r="D67" s="95">
        <v>40750</v>
      </c>
      <c r="E67" s="96">
        <v>63</v>
      </c>
      <c r="F67" s="94" t="s">
        <v>85</v>
      </c>
      <c r="G67" s="94" t="s">
        <v>47</v>
      </c>
      <c r="H67" s="94" t="s">
        <v>86</v>
      </c>
      <c r="I67" s="94" t="s">
        <v>87</v>
      </c>
      <c r="J67" s="96" t="s">
        <v>33</v>
      </c>
      <c r="K67" s="96">
        <v>1260</v>
      </c>
      <c r="L67" s="97"/>
      <c r="M67" s="97"/>
      <c r="N67" s="94" t="s">
        <v>34</v>
      </c>
      <c r="O67" s="94" t="s">
        <v>88</v>
      </c>
      <c r="P67" s="94" t="s">
        <v>89</v>
      </c>
      <c r="Q67" s="94" t="s">
        <v>159</v>
      </c>
      <c r="R67" s="94" t="s">
        <v>36</v>
      </c>
      <c r="S67" s="94" t="s">
        <v>91</v>
      </c>
      <c r="T67" s="96">
        <v>2013</v>
      </c>
      <c r="U67" s="94" t="s">
        <v>92</v>
      </c>
      <c r="V67" s="94" t="s">
        <v>160</v>
      </c>
      <c r="W67" s="96">
        <v>802</v>
      </c>
      <c r="X67" s="94" t="s">
        <v>40</v>
      </c>
      <c r="Y67" s="94" t="s">
        <v>93</v>
      </c>
      <c r="Z67" s="97"/>
    </row>
    <row r="68" spans="1:26" ht="15" customHeight="1" x14ac:dyDescent="0.25">
      <c r="A68" s="94" t="s">
        <v>103</v>
      </c>
      <c r="B68" s="94" t="s">
        <v>84</v>
      </c>
      <c r="C68" s="98">
        <v>0.47916666666666669</v>
      </c>
      <c r="D68" s="95">
        <v>40758</v>
      </c>
      <c r="E68" s="96">
        <v>31</v>
      </c>
      <c r="F68" s="94" t="s">
        <v>85</v>
      </c>
      <c r="G68" s="94" t="s">
        <v>52</v>
      </c>
      <c r="H68" s="94" t="s">
        <v>86</v>
      </c>
      <c r="I68" s="94" t="s">
        <v>87</v>
      </c>
      <c r="J68" s="96" t="s">
        <v>33</v>
      </c>
      <c r="K68" s="96">
        <v>1260</v>
      </c>
      <c r="L68" s="97"/>
      <c r="M68" s="97"/>
      <c r="N68" s="94" t="s">
        <v>34</v>
      </c>
      <c r="O68" s="94" t="s">
        <v>88</v>
      </c>
      <c r="P68" s="94" t="s">
        <v>89</v>
      </c>
      <c r="Q68" s="94" t="s">
        <v>140</v>
      </c>
      <c r="R68" s="94" t="s">
        <v>36</v>
      </c>
      <c r="S68" s="94" t="s">
        <v>91</v>
      </c>
      <c r="T68" s="96">
        <v>2013</v>
      </c>
      <c r="U68" s="94" t="s">
        <v>92</v>
      </c>
      <c r="V68" s="94" t="s">
        <v>141</v>
      </c>
      <c r="W68" s="96">
        <v>802</v>
      </c>
      <c r="X68" s="94" t="s">
        <v>40</v>
      </c>
      <c r="Y68" s="94" t="s">
        <v>93</v>
      </c>
      <c r="Z68" s="97"/>
    </row>
    <row r="69" spans="1:26" ht="15" customHeight="1" x14ac:dyDescent="0.25">
      <c r="A69" s="94" t="s">
        <v>103</v>
      </c>
      <c r="B69" s="94" t="s">
        <v>84</v>
      </c>
      <c r="C69" s="98">
        <v>0.47013888888888888</v>
      </c>
      <c r="D69" s="95">
        <v>40765</v>
      </c>
      <c r="E69" s="96">
        <v>102</v>
      </c>
      <c r="F69" s="94" t="s">
        <v>85</v>
      </c>
      <c r="G69" s="94" t="s">
        <v>52</v>
      </c>
      <c r="H69" s="94" t="s">
        <v>86</v>
      </c>
      <c r="I69" s="94" t="s">
        <v>87</v>
      </c>
      <c r="J69" s="96" t="s">
        <v>33</v>
      </c>
      <c r="K69" s="96">
        <v>1260</v>
      </c>
      <c r="L69" s="97"/>
      <c r="M69" s="97"/>
      <c r="N69" s="94" t="s">
        <v>34</v>
      </c>
      <c r="O69" s="94" t="s">
        <v>88</v>
      </c>
      <c r="P69" s="94" t="s">
        <v>89</v>
      </c>
      <c r="Q69" s="94" t="s">
        <v>114</v>
      </c>
      <c r="R69" s="94" t="s">
        <v>36</v>
      </c>
      <c r="S69" s="94" t="s">
        <v>91</v>
      </c>
      <c r="T69" s="96">
        <v>2013</v>
      </c>
      <c r="U69" s="94" t="s">
        <v>92</v>
      </c>
      <c r="V69" s="94" t="s">
        <v>115</v>
      </c>
      <c r="W69" s="96">
        <v>802</v>
      </c>
      <c r="X69" s="94" t="s">
        <v>40</v>
      </c>
      <c r="Y69" s="94" t="s">
        <v>93</v>
      </c>
      <c r="Z69" s="97"/>
    </row>
    <row r="70" spans="1:26" ht="15" customHeight="1" x14ac:dyDescent="0.25">
      <c r="A70" s="94" t="s">
        <v>103</v>
      </c>
      <c r="B70" s="94" t="s">
        <v>84</v>
      </c>
      <c r="C70" s="98">
        <v>0.50694444444444442</v>
      </c>
      <c r="D70" s="95">
        <v>40772</v>
      </c>
      <c r="E70" s="96">
        <v>20</v>
      </c>
      <c r="F70" s="94" t="s">
        <v>85</v>
      </c>
      <c r="G70" s="94" t="s">
        <v>52</v>
      </c>
      <c r="H70" s="94" t="s">
        <v>86</v>
      </c>
      <c r="I70" s="94" t="s">
        <v>87</v>
      </c>
      <c r="J70" s="96" t="s">
        <v>33</v>
      </c>
      <c r="K70" s="96">
        <v>1260</v>
      </c>
      <c r="L70" s="97"/>
      <c r="M70" s="97"/>
      <c r="N70" s="94" t="s">
        <v>34</v>
      </c>
      <c r="O70" s="94" t="s">
        <v>88</v>
      </c>
      <c r="P70" s="94" t="s">
        <v>89</v>
      </c>
      <c r="Q70" s="94" t="s">
        <v>118</v>
      </c>
      <c r="R70" s="94" t="s">
        <v>36</v>
      </c>
      <c r="S70" s="94" t="s">
        <v>91</v>
      </c>
      <c r="T70" s="96">
        <v>2013</v>
      </c>
      <c r="U70" s="94" t="s">
        <v>92</v>
      </c>
      <c r="V70" s="94" t="s">
        <v>119</v>
      </c>
      <c r="W70" s="96">
        <v>802</v>
      </c>
      <c r="X70" s="94" t="s">
        <v>40</v>
      </c>
      <c r="Y70" s="94" t="s">
        <v>93</v>
      </c>
      <c r="Z70" s="97"/>
    </row>
    <row r="71" spans="1:26" ht="15" customHeight="1" x14ac:dyDescent="0.25">
      <c r="A71" s="94" t="s">
        <v>83</v>
      </c>
      <c r="B71" s="94" t="s">
        <v>84</v>
      </c>
      <c r="C71" s="98">
        <v>0.59027777777777779</v>
      </c>
      <c r="D71" s="95">
        <v>40799</v>
      </c>
      <c r="E71" s="96">
        <v>201</v>
      </c>
      <c r="F71" s="94" t="s">
        <v>85</v>
      </c>
      <c r="G71" s="94" t="s">
        <v>30</v>
      </c>
      <c r="H71" s="94" t="s">
        <v>86</v>
      </c>
      <c r="I71" s="94" t="s">
        <v>87</v>
      </c>
      <c r="J71" s="96" t="s">
        <v>33</v>
      </c>
      <c r="K71" s="96">
        <v>1260</v>
      </c>
      <c r="L71" s="97"/>
      <c r="M71" s="97"/>
      <c r="N71" s="94" t="s">
        <v>34</v>
      </c>
      <c r="O71" s="94" t="s">
        <v>88</v>
      </c>
      <c r="P71" s="94" t="s">
        <v>89</v>
      </c>
      <c r="Q71" s="94" t="s">
        <v>97</v>
      </c>
      <c r="R71" s="94" t="s">
        <v>36</v>
      </c>
      <c r="S71" s="94" t="s">
        <v>91</v>
      </c>
      <c r="T71" s="96">
        <v>2013</v>
      </c>
      <c r="U71" s="94" t="s">
        <v>92</v>
      </c>
      <c r="V71" s="94" t="s">
        <v>137</v>
      </c>
      <c r="W71" s="96">
        <v>802</v>
      </c>
      <c r="X71" s="94" t="s">
        <v>40</v>
      </c>
      <c r="Y71" s="94" t="s">
        <v>93</v>
      </c>
      <c r="Z71" s="97"/>
    </row>
    <row r="72" spans="1:26" ht="15" customHeight="1" x14ac:dyDescent="0.25">
      <c r="A72" s="94" t="s">
        <v>152</v>
      </c>
      <c r="B72" s="94" t="s">
        <v>84</v>
      </c>
      <c r="C72" s="98">
        <v>0.50694444444444442</v>
      </c>
      <c r="D72" s="95">
        <v>40813</v>
      </c>
      <c r="E72" s="96">
        <v>41</v>
      </c>
      <c r="F72" s="94" t="s">
        <v>85</v>
      </c>
      <c r="G72" s="94" t="s">
        <v>30</v>
      </c>
      <c r="H72" s="94" t="s">
        <v>86</v>
      </c>
      <c r="I72" s="94" t="s">
        <v>87</v>
      </c>
      <c r="J72" s="96" t="s">
        <v>33</v>
      </c>
      <c r="K72" s="96">
        <v>1260</v>
      </c>
      <c r="L72" s="97"/>
      <c r="M72" s="97"/>
      <c r="N72" s="94" t="s">
        <v>34</v>
      </c>
      <c r="O72" s="94" t="s">
        <v>88</v>
      </c>
      <c r="P72" s="94" t="s">
        <v>89</v>
      </c>
      <c r="Q72" s="94" t="s">
        <v>97</v>
      </c>
      <c r="R72" s="94" t="s">
        <v>36</v>
      </c>
      <c r="S72" s="94" t="s">
        <v>91</v>
      </c>
      <c r="T72" s="96">
        <v>2013</v>
      </c>
      <c r="U72" s="94" t="s">
        <v>92</v>
      </c>
      <c r="V72" s="94" t="s">
        <v>154</v>
      </c>
      <c r="W72" s="96">
        <v>802</v>
      </c>
      <c r="X72" s="94" t="s">
        <v>40</v>
      </c>
      <c r="Y72" s="94" t="s">
        <v>93</v>
      </c>
      <c r="Z72" s="97"/>
    </row>
    <row r="73" spans="1:26" ht="15" customHeight="1" x14ac:dyDescent="0.25">
      <c r="A73" s="94" t="s">
        <v>83</v>
      </c>
      <c r="B73" s="94" t="s">
        <v>66</v>
      </c>
      <c r="C73" s="99">
        <v>0.57638888888888884</v>
      </c>
      <c r="D73" s="95">
        <v>40822</v>
      </c>
      <c r="E73" s="96">
        <v>48</v>
      </c>
      <c r="F73" s="94" t="s">
        <v>85</v>
      </c>
      <c r="G73" s="94" t="s">
        <v>50</v>
      </c>
      <c r="H73" s="94" t="s">
        <v>86</v>
      </c>
      <c r="I73" s="94" t="s">
        <v>87</v>
      </c>
      <c r="J73" s="96" t="s">
        <v>33</v>
      </c>
      <c r="K73" s="96">
        <v>1260</v>
      </c>
      <c r="L73" s="97"/>
      <c r="M73" s="97"/>
      <c r="N73" s="94" t="s">
        <v>34</v>
      </c>
      <c r="O73" s="94" t="s">
        <v>88</v>
      </c>
      <c r="P73" s="94" t="s">
        <v>89</v>
      </c>
      <c r="Q73" s="94" t="s">
        <v>97</v>
      </c>
      <c r="R73" s="94" t="s">
        <v>36</v>
      </c>
      <c r="S73" s="94" t="s">
        <v>91</v>
      </c>
      <c r="T73" s="96">
        <v>2013</v>
      </c>
      <c r="U73" s="94" t="s">
        <v>92</v>
      </c>
      <c r="V73" s="94" t="s">
        <v>186</v>
      </c>
      <c r="W73" s="96">
        <v>802</v>
      </c>
      <c r="X73" s="94" t="s">
        <v>40</v>
      </c>
      <c r="Y73" s="94" t="s">
        <v>93</v>
      </c>
      <c r="Z73" s="97"/>
    </row>
    <row r="74" spans="1:26" ht="15" customHeight="1" x14ac:dyDescent="0.25">
      <c r="A74" s="94" t="s">
        <v>120</v>
      </c>
      <c r="B74" s="94" t="s">
        <v>61</v>
      </c>
      <c r="C74" s="100"/>
      <c r="D74" s="95">
        <v>41023</v>
      </c>
      <c r="E74" s="96">
        <v>3</v>
      </c>
      <c r="F74" s="94" t="s">
        <v>85</v>
      </c>
      <c r="G74" s="94" t="s">
        <v>64</v>
      </c>
      <c r="H74" s="94" t="s">
        <v>86</v>
      </c>
      <c r="I74" s="94" t="s">
        <v>87</v>
      </c>
      <c r="J74" s="96" t="s">
        <v>33</v>
      </c>
      <c r="K74" s="96">
        <v>1260</v>
      </c>
      <c r="L74" s="97"/>
      <c r="M74" s="97"/>
      <c r="N74" s="94" t="s">
        <v>34</v>
      </c>
      <c r="O74" s="94" t="s">
        <v>88</v>
      </c>
      <c r="P74" s="94" t="s">
        <v>34</v>
      </c>
      <c r="Q74" s="94" t="s">
        <v>97</v>
      </c>
      <c r="R74" s="94" t="s">
        <v>36</v>
      </c>
      <c r="S74" s="94" t="s">
        <v>91</v>
      </c>
      <c r="T74" s="96">
        <v>2013</v>
      </c>
      <c r="U74" s="94" t="s">
        <v>92</v>
      </c>
      <c r="V74" s="94" t="s">
        <v>121</v>
      </c>
      <c r="W74" s="96">
        <v>802</v>
      </c>
      <c r="X74" s="94" t="s">
        <v>40</v>
      </c>
      <c r="Y74" s="94" t="s">
        <v>60</v>
      </c>
      <c r="Z74" s="97"/>
    </row>
    <row r="75" spans="1:26" ht="15" customHeight="1" x14ac:dyDescent="0.25">
      <c r="A75" s="94" t="s">
        <v>103</v>
      </c>
      <c r="B75" s="94" t="s">
        <v>84</v>
      </c>
      <c r="C75" s="99">
        <v>0.4861111111111111</v>
      </c>
      <c r="D75" s="95">
        <v>41067</v>
      </c>
      <c r="E75" s="96">
        <v>5</v>
      </c>
      <c r="F75" s="94" t="s">
        <v>85</v>
      </c>
      <c r="G75" s="94" t="s">
        <v>43</v>
      </c>
      <c r="H75" s="94" t="s">
        <v>86</v>
      </c>
      <c r="I75" s="94" t="s">
        <v>87</v>
      </c>
      <c r="J75" s="96" t="s">
        <v>33</v>
      </c>
      <c r="K75" s="96">
        <v>1260</v>
      </c>
      <c r="L75" s="97"/>
      <c r="M75" s="97"/>
      <c r="N75" s="94" t="s">
        <v>34</v>
      </c>
      <c r="O75" s="94" t="s">
        <v>88</v>
      </c>
      <c r="P75" s="94" t="s">
        <v>89</v>
      </c>
      <c r="Q75" s="94" t="s">
        <v>161</v>
      </c>
      <c r="R75" s="94" t="s">
        <v>36</v>
      </c>
      <c r="S75" s="94" t="s">
        <v>91</v>
      </c>
      <c r="T75" s="96">
        <v>2013</v>
      </c>
      <c r="U75" s="94" t="s">
        <v>92</v>
      </c>
      <c r="V75" s="94" t="s">
        <v>162</v>
      </c>
      <c r="W75" s="96">
        <v>802</v>
      </c>
      <c r="X75" s="94" t="s">
        <v>40</v>
      </c>
      <c r="Y75" s="94" t="s">
        <v>93</v>
      </c>
      <c r="Z75" s="97"/>
    </row>
    <row r="76" spans="1:26" ht="15" customHeight="1" x14ac:dyDescent="0.25">
      <c r="A76" s="94" t="s">
        <v>174</v>
      </c>
      <c r="B76" s="94" t="s">
        <v>56</v>
      </c>
      <c r="C76" s="101"/>
      <c r="D76" s="95">
        <v>41074</v>
      </c>
      <c r="E76" s="96">
        <v>49</v>
      </c>
      <c r="F76" s="94" t="s">
        <v>85</v>
      </c>
      <c r="G76" s="94" t="s">
        <v>43</v>
      </c>
      <c r="H76" s="94" t="s">
        <v>86</v>
      </c>
      <c r="I76" s="94" t="s">
        <v>87</v>
      </c>
      <c r="J76" s="96" t="s">
        <v>33</v>
      </c>
      <c r="K76" s="96">
        <v>1260</v>
      </c>
      <c r="L76" s="97"/>
      <c r="M76" s="97"/>
      <c r="N76" s="94" t="s">
        <v>34</v>
      </c>
      <c r="O76" s="94" t="s">
        <v>88</v>
      </c>
      <c r="P76" s="94" t="s">
        <v>34</v>
      </c>
      <c r="Q76" s="94" t="s">
        <v>97</v>
      </c>
      <c r="R76" s="94" t="s">
        <v>36</v>
      </c>
      <c r="S76" s="94" t="s">
        <v>91</v>
      </c>
      <c r="T76" s="96">
        <v>2013</v>
      </c>
      <c r="U76" s="94" t="s">
        <v>92</v>
      </c>
      <c r="V76" s="94" t="s">
        <v>175</v>
      </c>
      <c r="W76" s="96">
        <v>802</v>
      </c>
      <c r="X76" s="94" t="s">
        <v>40</v>
      </c>
      <c r="Y76" s="94" t="s">
        <v>60</v>
      </c>
      <c r="Z76" s="97"/>
    </row>
    <row r="77" spans="1:26" ht="15" customHeight="1" x14ac:dyDescent="0.25">
      <c r="A77" s="94" t="s">
        <v>103</v>
      </c>
      <c r="B77" s="94" t="s">
        <v>84</v>
      </c>
      <c r="C77" s="99">
        <v>0.55208333333333337</v>
      </c>
      <c r="D77" s="95">
        <v>41081</v>
      </c>
      <c r="E77" s="96">
        <v>10</v>
      </c>
      <c r="F77" s="94" t="s">
        <v>85</v>
      </c>
      <c r="G77" s="94" t="s">
        <v>43</v>
      </c>
      <c r="H77" s="94" t="s">
        <v>86</v>
      </c>
      <c r="I77" s="94" t="s">
        <v>87</v>
      </c>
      <c r="J77" s="96" t="s">
        <v>33</v>
      </c>
      <c r="K77" s="96">
        <v>1260</v>
      </c>
      <c r="L77" s="97"/>
      <c r="M77" s="97"/>
      <c r="N77" s="94" t="s">
        <v>34</v>
      </c>
      <c r="O77" s="94" t="s">
        <v>88</v>
      </c>
      <c r="P77" s="94" t="s">
        <v>89</v>
      </c>
      <c r="Q77" s="94" t="s">
        <v>109</v>
      </c>
      <c r="R77" s="94" t="s">
        <v>36</v>
      </c>
      <c r="S77" s="94" t="s">
        <v>91</v>
      </c>
      <c r="T77" s="96">
        <v>2013</v>
      </c>
      <c r="U77" s="94" t="s">
        <v>92</v>
      </c>
      <c r="V77" s="94" t="s">
        <v>110</v>
      </c>
      <c r="W77" s="96">
        <v>802</v>
      </c>
      <c r="X77" s="94" t="s">
        <v>40</v>
      </c>
      <c r="Y77" s="94" t="s">
        <v>93</v>
      </c>
      <c r="Z77" s="97"/>
    </row>
    <row r="78" spans="1:26" ht="15" customHeight="1" x14ac:dyDescent="0.25">
      <c r="A78" s="94" t="s">
        <v>103</v>
      </c>
      <c r="B78" s="94" t="s">
        <v>84</v>
      </c>
      <c r="C78" s="98">
        <v>0.51180555555555551</v>
      </c>
      <c r="D78" s="95">
        <v>41108</v>
      </c>
      <c r="E78" s="96">
        <v>26</v>
      </c>
      <c r="F78" s="94" t="s">
        <v>85</v>
      </c>
      <c r="G78" s="94" t="s">
        <v>47</v>
      </c>
      <c r="H78" s="94" t="s">
        <v>86</v>
      </c>
      <c r="I78" s="94" t="s">
        <v>87</v>
      </c>
      <c r="J78" s="96" t="s">
        <v>33</v>
      </c>
      <c r="K78" s="96">
        <v>1260</v>
      </c>
      <c r="L78" s="97"/>
      <c r="M78" s="97"/>
      <c r="N78" s="94" t="s">
        <v>34</v>
      </c>
      <c r="O78" s="94" t="s">
        <v>88</v>
      </c>
      <c r="P78" s="94" t="s">
        <v>89</v>
      </c>
      <c r="Q78" s="94" t="s">
        <v>138</v>
      </c>
      <c r="R78" s="94" t="s">
        <v>36</v>
      </c>
      <c r="S78" s="94" t="s">
        <v>91</v>
      </c>
      <c r="T78" s="96">
        <v>2013</v>
      </c>
      <c r="U78" s="94" t="s">
        <v>92</v>
      </c>
      <c r="V78" s="94" t="s">
        <v>139</v>
      </c>
      <c r="W78" s="96">
        <v>802</v>
      </c>
      <c r="X78" s="94" t="s">
        <v>40</v>
      </c>
      <c r="Y78" s="94" t="s">
        <v>93</v>
      </c>
      <c r="Z78" s="97"/>
    </row>
    <row r="79" spans="1:26" ht="15" customHeight="1" x14ac:dyDescent="0.25">
      <c r="A79" s="94" t="s">
        <v>103</v>
      </c>
      <c r="B79" s="94" t="s">
        <v>84</v>
      </c>
      <c r="C79" s="98">
        <v>0.50347222222222221</v>
      </c>
      <c r="D79" s="95">
        <v>41116</v>
      </c>
      <c r="E79" s="96">
        <v>10</v>
      </c>
      <c r="F79" s="94" t="s">
        <v>85</v>
      </c>
      <c r="G79" s="94" t="s">
        <v>47</v>
      </c>
      <c r="H79" s="94" t="s">
        <v>86</v>
      </c>
      <c r="I79" s="94" t="s">
        <v>87</v>
      </c>
      <c r="J79" s="96" t="s">
        <v>33</v>
      </c>
      <c r="K79" s="96">
        <v>1260</v>
      </c>
      <c r="L79" s="97"/>
      <c r="M79" s="97"/>
      <c r="N79" s="94" t="s">
        <v>34</v>
      </c>
      <c r="O79" s="94" t="s">
        <v>88</v>
      </c>
      <c r="P79" s="94" t="s">
        <v>89</v>
      </c>
      <c r="Q79" s="94" t="s">
        <v>176</v>
      </c>
      <c r="R79" s="94" t="s">
        <v>36</v>
      </c>
      <c r="S79" s="94" t="s">
        <v>91</v>
      </c>
      <c r="T79" s="96">
        <v>2013</v>
      </c>
      <c r="U79" s="94" t="s">
        <v>92</v>
      </c>
      <c r="V79" s="94" t="s">
        <v>177</v>
      </c>
      <c r="W79" s="96">
        <v>802</v>
      </c>
      <c r="X79" s="94" t="s">
        <v>40</v>
      </c>
      <c r="Y79" s="94" t="s">
        <v>93</v>
      </c>
      <c r="Z79" s="97"/>
    </row>
    <row r="80" spans="1:26" ht="15" customHeight="1" x14ac:dyDescent="0.25">
      <c r="A80" s="94" t="s">
        <v>103</v>
      </c>
      <c r="B80" s="94" t="s">
        <v>84</v>
      </c>
      <c r="C80" s="98">
        <v>0.5854166666666667</v>
      </c>
      <c r="D80" s="95">
        <v>41123</v>
      </c>
      <c r="E80" s="96">
        <v>36</v>
      </c>
      <c r="F80" s="94" t="s">
        <v>85</v>
      </c>
      <c r="G80" s="94" t="s">
        <v>52</v>
      </c>
      <c r="H80" s="94" t="s">
        <v>86</v>
      </c>
      <c r="I80" s="94" t="s">
        <v>87</v>
      </c>
      <c r="J80" s="96" t="s">
        <v>33</v>
      </c>
      <c r="K80" s="96">
        <v>1260</v>
      </c>
      <c r="L80" s="97"/>
      <c r="M80" s="97"/>
      <c r="N80" s="94" t="s">
        <v>34</v>
      </c>
      <c r="O80" s="94" t="s">
        <v>88</v>
      </c>
      <c r="P80" s="94" t="s">
        <v>89</v>
      </c>
      <c r="Q80" s="94" t="s">
        <v>163</v>
      </c>
      <c r="R80" s="94" t="s">
        <v>36</v>
      </c>
      <c r="S80" s="94" t="s">
        <v>91</v>
      </c>
      <c r="T80" s="96">
        <v>2013</v>
      </c>
      <c r="U80" s="94" t="s">
        <v>92</v>
      </c>
      <c r="V80" s="94" t="s">
        <v>164</v>
      </c>
      <c r="W80" s="96">
        <v>802</v>
      </c>
      <c r="X80" s="94" t="s">
        <v>40</v>
      </c>
      <c r="Y80" s="94" t="s">
        <v>93</v>
      </c>
      <c r="Z80" s="97"/>
    </row>
    <row r="81" spans="1:26" ht="15" customHeight="1" x14ac:dyDescent="0.25">
      <c r="A81" s="94" t="s">
        <v>120</v>
      </c>
      <c r="B81" s="94" t="s">
        <v>61</v>
      </c>
      <c r="C81" s="101"/>
      <c r="D81" s="95">
        <v>41127</v>
      </c>
      <c r="E81" s="96">
        <v>54</v>
      </c>
      <c r="F81" s="94" t="s">
        <v>85</v>
      </c>
      <c r="G81" s="94" t="s">
        <v>52</v>
      </c>
      <c r="H81" s="94" t="s">
        <v>86</v>
      </c>
      <c r="I81" s="94" t="s">
        <v>87</v>
      </c>
      <c r="J81" s="96" t="s">
        <v>33</v>
      </c>
      <c r="K81" s="96">
        <v>1260</v>
      </c>
      <c r="L81" s="97"/>
      <c r="M81" s="97"/>
      <c r="N81" s="94" t="s">
        <v>34</v>
      </c>
      <c r="O81" s="94" t="s">
        <v>88</v>
      </c>
      <c r="P81" s="94" t="s">
        <v>34</v>
      </c>
      <c r="Q81" s="94" t="s">
        <v>97</v>
      </c>
      <c r="R81" s="94" t="s">
        <v>36</v>
      </c>
      <c r="S81" s="94" t="s">
        <v>91</v>
      </c>
      <c r="T81" s="96">
        <v>2013</v>
      </c>
      <c r="U81" s="94" t="s">
        <v>92</v>
      </c>
      <c r="V81" s="94" t="s">
        <v>130</v>
      </c>
      <c r="W81" s="96">
        <v>802</v>
      </c>
      <c r="X81" s="94" t="s">
        <v>40</v>
      </c>
      <c r="Y81" s="94" t="s">
        <v>60</v>
      </c>
      <c r="Z81" s="97"/>
    </row>
    <row r="82" spans="1:26" ht="15" customHeight="1" x14ac:dyDescent="0.25">
      <c r="A82" s="94" t="s">
        <v>103</v>
      </c>
      <c r="B82" s="94" t="s">
        <v>84</v>
      </c>
      <c r="C82" s="98">
        <v>0.49652777777777779</v>
      </c>
      <c r="D82" s="95">
        <v>41144</v>
      </c>
      <c r="E82" s="96">
        <v>42</v>
      </c>
      <c r="F82" s="94" t="s">
        <v>85</v>
      </c>
      <c r="G82" s="94" t="s">
        <v>52</v>
      </c>
      <c r="H82" s="94" t="s">
        <v>86</v>
      </c>
      <c r="I82" s="94" t="s">
        <v>87</v>
      </c>
      <c r="J82" s="96" t="s">
        <v>33</v>
      </c>
      <c r="K82" s="96">
        <v>1260</v>
      </c>
      <c r="L82" s="97"/>
      <c r="M82" s="97"/>
      <c r="N82" s="94" t="s">
        <v>34</v>
      </c>
      <c r="O82" s="94" t="s">
        <v>88</v>
      </c>
      <c r="P82" s="94" t="s">
        <v>89</v>
      </c>
      <c r="Q82" s="94" t="s">
        <v>165</v>
      </c>
      <c r="R82" s="94" t="s">
        <v>36</v>
      </c>
      <c r="S82" s="94" t="s">
        <v>91</v>
      </c>
      <c r="T82" s="96">
        <v>2013</v>
      </c>
      <c r="U82" s="94" t="s">
        <v>92</v>
      </c>
      <c r="V82" s="94" t="s">
        <v>166</v>
      </c>
      <c r="W82" s="96">
        <v>802</v>
      </c>
      <c r="X82" s="94" t="s">
        <v>40</v>
      </c>
      <c r="Y82" s="94" t="s">
        <v>93</v>
      </c>
      <c r="Z82" s="97"/>
    </row>
    <row r="83" spans="1:26" ht="15" customHeight="1" x14ac:dyDescent="0.25">
      <c r="A83" s="94" t="s">
        <v>83</v>
      </c>
      <c r="B83" s="94" t="s">
        <v>66</v>
      </c>
      <c r="C83" s="98">
        <v>0.56944444444444442</v>
      </c>
      <c r="D83" s="95">
        <v>41169</v>
      </c>
      <c r="E83" s="96">
        <v>12</v>
      </c>
      <c r="F83" s="94" t="s">
        <v>85</v>
      </c>
      <c r="G83" s="94" t="s">
        <v>30</v>
      </c>
      <c r="H83" s="94" t="s">
        <v>86</v>
      </c>
      <c r="I83" s="94" t="s">
        <v>87</v>
      </c>
      <c r="J83" s="96" t="s">
        <v>33</v>
      </c>
      <c r="K83" s="96">
        <v>1260</v>
      </c>
      <c r="L83" s="97"/>
      <c r="M83" s="97"/>
      <c r="N83" s="94" t="s">
        <v>34</v>
      </c>
      <c r="O83" s="94" t="s">
        <v>88</v>
      </c>
      <c r="P83" s="94" t="s">
        <v>89</v>
      </c>
      <c r="Q83" s="94" t="s">
        <v>97</v>
      </c>
      <c r="R83" s="94" t="s">
        <v>36</v>
      </c>
      <c r="S83" s="94" t="s">
        <v>91</v>
      </c>
      <c r="T83" s="96">
        <v>2013</v>
      </c>
      <c r="U83" s="94" t="s">
        <v>92</v>
      </c>
      <c r="V83" s="94" t="s">
        <v>125</v>
      </c>
      <c r="W83" s="96">
        <v>802</v>
      </c>
      <c r="X83" s="94" t="s">
        <v>40</v>
      </c>
      <c r="Y83" s="94" t="s">
        <v>93</v>
      </c>
      <c r="Z83" s="97"/>
    </row>
  </sheetData>
  <autoFilter ref="A1:Z83">
    <sortState ref="A2:Z83">
      <sortCondition ref="D4"/>
    </sortState>
  </autoFilter>
  <sortState ref="A2:AE83">
    <sortCondition ref="B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8"/>
  <sheetViews>
    <sheetView workbookViewId="0">
      <selection activeCell="X14" sqref="X14"/>
    </sheetView>
  </sheetViews>
  <sheetFormatPr defaultRowHeight="15" x14ac:dyDescent="0.25"/>
  <cols>
    <col min="1" max="1" width="9.140625" style="49"/>
    <col min="2" max="2" width="18.42578125" style="49" bestFit="1" customWidth="1"/>
    <col min="3" max="3" width="9.140625" style="60"/>
    <col min="4" max="4" width="10.140625" style="61" bestFit="1" customWidth="1"/>
    <col min="5" max="5" width="9.140625" style="62"/>
    <col min="6" max="6" width="11.5703125" style="49" bestFit="1" customWidth="1"/>
    <col min="7" max="25" width="9.140625" style="49"/>
    <col min="26" max="26" width="11.28515625" style="49" customWidth="1"/>
    <col min="27" max="16384" width="9.140625" style="49"/>
  </cols>
  <sheetData>
    <row r="1" spans="1:27" ht="15" customHeight="1" x14ac:dyDescent="0.25">
      <c r="A1" s="46" t="s">
        <v>0</v>
      </c>
      <c r="B1" s="46" t="s">
        <v>1</v>
      </c>
      <c r="C1" s="47" t="s">
        <v>3</v>
      </c>
      <c r="D1" s="48" t="s">
        <v>2</v>
      </c>
      <c r="E1" s="46" t="s">
        <v>6</v>
      </c>
      <c r="F1" s="46" t="s">
        <v>4</v>
      </c>
      <c r="G1" s="46" t="s">
        <v>5</v>
      </c>
      <c r="H1" s="46" t="s">
        <v>7</v>
      </c>
      <c r="I1" s="46" t="s">
        <v>8</v>
      </c>
      <c r="J1" s="46" t="s">
        <v>9</v>
      </c>
      <c r="K1" s="46" t="s">
        <v>10</v>
      </c>
      <c r="L1" s="46" t="s">
        <v>11</v>
      </c>
      <c r="M1" s="46" t="s">
        <v>12</v>
      </c>
      <c r="N1" s="46" t="s">
        <v>13</v>
      </c>
      <c r="O1" s="46" t="s">
        <v>14</v>
      </c>
      <c r="P1" s="46" t="s">
        <v>15</v>
      </c>
      <c r="Q1" s="46" t="s">
        <v>16</v>
      </c>
      <c r="R1" s="46" t="s">
        <v>17</v>
      </c>
      <c r="S1" s="46" t="s">
        <v>18</v>
      </c>
      <c r="T1" s="46" t="s">
        <v>19</v>
      </c>
      <c r="U1" s="46" t="s">
        <v>20</v>
      </c>
      <c r="V1" s="46" t="s">
        <v>21</v>
      </c>
      <c r="W1" s="46" t="s">
        <v>22</v>
      </c>
      <c r="X1" s="46" t="s">
        <v>23</v>
      </c>
      <c r="Y1" s="46" t="s">
        <v>24</v>
      </c>
      <c r="Z1" s="46" t="s">
        <v>25</v>
      </c>
      <c r="AA1" s="46" t="s">
        <v>26</v>
      </c>
    </row>
    <row r="2" spans="1:27" ht="15" customHeight="1" x14ac:dyDescent="0.25">
      <c r="A2" s="50" t="s">
        <v>55</v>
      </c>
      <c r="B2" s="50" t="s">
        <v>28</v>
      </c>
      <c r="C2" s="51">
        <v>0.625</v>
      </c>
      <c r="D2" s="52">
        <v>39169</v>
      </c>
      <c r="E2" s="53" t="s">
        <v>76</v>
      </c>
      <c r="F2" s="54">
        <v>9.6999999999999993</v>
      </c>
      <c r="G2" s="50" t="s">
        <v>29</v>
      </c>
      <c r="H2" s="50" t="s">
        <v>31</v>
      </c>
      <c r="I2" s="50" t="s">
        <v>32</v>
      </c>
      <c r="J2" s="54" t="s">
        <v>33</v>
      </c>
      <c r="K2" s="54">
        <v>1260</v>
      </c>
      <c r="L2" s="55"/>
      <c r="M2" s="55"/>
      <c r="N2" s="50" t="s">
        <v>34</v>
      </c>
      <c r="O2" s="50" t="s">
        <v>35</v>
      </c>
      <c r="P2" s="50" t="s">
        <v>34</v>
      </c>
      <c r="Q2" s="50" t="s">
        <v>34</v>
      </c>
      <c r="R2" s="50" t="s">
        <v>36</v>
      </c>
      <c r="S2" s="50" t="s">
        <v>37</v>
      </c>
      <c r="T2" s="54">
        <v>2009</v>
      </c>
      <c r="U2" s="50" t="s">
        <v>38</v>
      </c>
      <c r="V2" s="55"/>
      <c r="W2" s="50" t="s">
        <v>77</v>
      </c>
      <c r="X2" s="54">
        <v>822</v>
      </c>
      <c r="Y2" s="50" t="s">
        <v>40</v>
      </c>
      <c r="Z2" s="50" t="s">
        <v>41</v>
      </c>
      <c r="AA2" s="55"/>
    </row>
    <row r="3" spans="1:27" ht="15" customHeight="1" x14ac:dyDescent="0.25">
      <c r="A3" s="50" t="s">
        <v>55</v>
      </c>
      <c r="B3" s="50" t="s">
        <v>56</v>
      </c>
      <c r="C3" s="56"/>
      <c r="D3" s="52">
        <v>39189</v>
      </c>
      <c r="E3" s="53" t="s">
        <v>64</v>
      </c>
      <c r="F3" s="54">
        <v>4.0124805295477799</v>
      </c>
      <c r="G3" s="50" t="s">
        <v>29</v>
      </c>
      <c r="H3" s="50" t="s">
        <v>31</v>
      </c>
      <c r="I3" s="50" t="s">
        <v>32</v>
      </c>
      <c r="J3" s="54" t="s">
        <v>33</v>
      </c>
      <c r="K3" s="54">
        <v>1260</v>
      </c>
      <c r="L3" s="55"/>
      <c r="M3" s="55"/>
      <c r="N3" s="50" t="s">
        <v>34</v>
      </c>
      <c r="O3" s="50" t="s">
        <v>57</v>
      </c>
      <c r="P3" s="50" t="s">
        <v>34</v>
      </c>
      <c r="Q3" s="50" t="s">
        <v>34</v>
      </c>
      <c r="R3" s="50" t="s">
        <v>36</v>
      </c>
      <c r="S3" s="50" t="s">
        <v>37</v>
      </c>
      <c r="T3" s="54">
        <v>2009</v>
      </c>
      <c r="U3" s="50" t="s">
        <v>58</v>
      </c>
      <c r="V3" s="55"/>
      <c r="W3" s="50" t="s">
        <v>75</v>
      </c>
      <c r="X3" s="54">
        <v>822</v>
      </c>
      <c r="Y3" s="50" t="s">
        <v>40</v>
      </c>
      <c r="Z3" s="50" t="s">
        <v>60</v>
      </c>
      <c r="AA3" s="55"/>
    </row>
    <row r="4" spans="1:27" ht="15" customHeight="1" x14ac:dyDescent="0.25">
      <c r="A4" s="50" t="s">
        <v>27</v>
      </c>
      <c r="B4" s="50" t="s">
        <v>66</v>
      </c>
      <c r="C4" s="56"/>
      <c r="D4" s="52">
        <v>39552</v>
      </c>
      <c r="E4" s="53" t="s">
        <v>64</v>
      </c>
      <c r="F4" s="54">
        <v>1</v>
      </c>
      <c r="G4" s="50" t="s">
        <v>29</v>
      </c>
      <c r="H4" s="50" t="s">
        <v>31</v>
      </c>
      <c r="I4" s="50" t="s">
        <v>32</v>
      </c>
      <c r="J4" s="54" t="s">
        <v>33</v>
      </c>
      <c r="K4" s="54">
        <v>1260</v>
      </c>
      <c r="L4" s="55"/>
      <c r="M4" s="55"/>
      <c r="N4" s="50" t="s">
        <v>34</v>
      </c>
      <c r="O4" s="50" t="s">
        <v>57</v>
      </c>
      <c r="P4" s="50" t="s">
        <v>34</v>
      </c>
      <c r="Q4" s="50" t="s">
        <v>34</v>
      </c>
      <c r="R4" s="50" t="s">
        <v>36</v>
      </c>
      <c r="S4" s="50" t="s">
        <v>37</v>
      </c>
      <c r="T4" s="54">
        <v>2009</v>
      </c>
      <c r="U4" s="50" t="s">
        <v>58</v>
      </c>
      <c r="V4" s="55"/>
      <c r="W4" s="50" t="s">
        <v>67</v>
      </c>
      <c r="X4" s="54">
        <v>822</v>
      </c>
      <c r="Y4" s="50" t="s">
        <v>40</v>
      </c>
      <c r="Z4" s="50" t="s">
        <v>60</v>
      </c>
      <c r="AA4" s="55"/>
    </row>
    <row r="5" spans="1:27" ht="15" customHeight="1" x14ac:dyDescent="0.25">
      <c r="A5" s="50" t="s">
        <v>55</v>
      </c>
      <c r="B5" s="50" t="s">
        <v>61</v>
      </c>
      <c r="C5" s="56"/>
      <c r="D5" s="52">
        <v>39559</v>
      </c>
      <c r="E5" s="53" t="s">
        <v>64</v>
      </c>
      <c r="F5" s="54">
        <v>6.3387695966961903</v>
      </c>
      <c r="G5" s="50" t="s">
        <v>29</v>
      </c>
      <c r="H5" s="50" t="s">
        <v>31</v>
      </c>
      <c r="I5" s="50" t="s">
        <v>32</v>
      </c>
      <c r="J5" s="54" t="s">
        <v>33</v>
      </c>
      <c r="K5" s="54">
        <v>1260</v>
      </c>
      <c r="L5" s="55"/>
      <c r="M5" s="55"/>
      <c r="N5" s="50" t="s">
        <v>34</v>
      </c>
      <c r="O5" s="50" t="s">
        <v>57</v>
      </c>
      <c r="P5" s="50" t="s">
        <v>34</v>
      </c>
      <c r="Q5" s="50" t="s">
        <v>34</v>
      </c>
      <c r="R5" s="50" t="s">
        <v>36</v>
      </c>
      <c r="S5" s="50" t="s">
        <v>37</v>
      </c>
      <c r="T5" s="54">
        <v>2009</v>
      </c>
      <c r="U5" s="50" t="s">
        <v>58</v>
      </c>
      <c r="V5" s="55"/>
      <c r="W5" s="50" t="s">
        <v>65</v>
      </c>
      <c r="X5" s="54">
        <v>822</v>
      </c>
      <c r="Y5" s="50" t="s">
        <v>40</v>
      </c>
      <c r="Z5" s="50" t="s">
        <v>60</v>
      </c>
      <c r="AA5" s="55"/>
    </row>
    <row r="6" spans="1:27" ht="15" customHeight="1" x14ac:dyDescent="0.25">
      <c r="A6" s="50" t="s">
        <v>27</v>
      </c>
      <c r="B6" s="50" t="s">
        <v>42</v>
      </c>
      <c r="C6" s="51">
        <v>0.51041666666666663</v>
      </c>
      <c r="D6" s="52">
        <v>38503</v>
      </c>
      <c r="E6" s="53" t="s">
        <v>45</v>
      </c>
      <c r="F6" s="54">
        <v>1</v>
      </c>
      <c r="G6" s="50" t="s">
        <v>29</v>
      </c>
      <c r="H6" s="50" t="s">
        <v>31</v>
      </c>
      <c r="I6" s="50" t="s">
        <v>32</v>
      </c>
      <c r="J6" s="54" t="s">
        <v>33</v>
      </c>
      <c r="K6" s="54">
        <v>1260</v>
      </c>
      <c r="L6" s="55"/>
      <c r="M6" s="55"/>
      <c r="N6" s="50" t="s">
        <v>34</v>
      </c>
      <c r="O6" s="50" t="s">
        <v>35</v>
      </c>
      <c r="P6" s="50" t="s">
        <v>34</v>
      </c>
      <c r="Q6" s="50" t="s">
        <v>34</v>
      </c>
      <c r="R6" s="50" t="s">
        <v>36</v>
      </c>
      <c r="S6" s="50" t="s">
        <v>37</v>
      </c>
      <c r="T6" s="54">
        <v>2009</v>
      </c>
      <c r="U6" s="50" t="s">
        <v>38</v>
      </c>
      <c r="V6" s="55"/>
      <c r="W6" s="50" t="s">
        <v>49</v>
      </c>
      <c r="X6" s="54">
        <v>821</v>
      </c>
      <c r="Y6" s="50" t="s">
        <v>40</v>
      </c>
      <c r="Z6" s="50" t="s">
        <v>41</v>
      </c>
      <c r="AA6" s="55"/>
    </row>
    <row r="7" spans="1:27" ht="15" customHeight="1" x14ac:dyDescent="0.25">
      <c r="A7" s="50" t="s">
        <v>27</v>
      </c>
      <c r="B7" s="50" t="s">
        <v>42</v>
      </c>
      <c r="C7" s="51">
        <v>0.56944444444444442</v>
      </c>
      <c r="D7" s="52">
        <v>38845</v>
      </c>
      <c r="E7" s="53" t="s">
        <v>45</v>
      </c>
      <c r="F7" s="54">
        <v>4.2</v>
      </c>
      <c r="G7" s="50" t="s">
        <v>29</v>
      </c>
      <c r="H7" s="50" t="s">
        <v>31</v>
      </c>
      <c r="I7" s="50" t="s">
        <v>32</v>
      </c>
      <c r="J7" s="54" t="s">
        <v>33</v>
      </c>
      <c r="K7" s="54">
        <v>1260</v>
      </c>
      <c r="L7" s="55"/>
      <c r="M7" s="55"/>
      <c r="N7" s="50" t="s">
        <v>34</v>
      </c>
      <c r="O7" s="50" t="s">
        <v>35</v>
      </c>
      <c r="P7" s="50" t="s">
        <v>34</v>
      </c>
      <c r="Q7" s="50" t="s">
        <v>34</v>
      </c>
      <c r="R7" s="50" t="s">
        <v>36</v>
      </c>
      <c r="S7" s="50" t="s">
        <v>37</v>
      </c>
      <c r="T7" s="54">
        <v>2009</v>
      </c>
      <c r="U7" s="50" t="s">
        <v>38</v>
      </c>
      <c r="V7" s="55"/>
      <c r="W7" s="50" t="s">
        <v>46</v>
      </c>
      <c r="X7" s="54">
        <v>821</v>
      </c>
      <c r="Y7" s="50" t="s">
        <v>40</v>
      </c>
      <c r="Z7" s="50" t="s">
        <v>41</v>
      </c>
      <c r="AA7" s="55"/>
    </row>
    <row r="8" spans="1:27" ht="15" customHeight="1" x14ac:dyDescent="0.25">
      <c r="A8" s="50" t="s">
        <v>55</v>
      </c>
      <c r="B8" s="50" t="s">
        <v>61</v>
      </c>
      <c r="C8" s="56"/>
      <c r="D8" s="52">
        <v>39217</v>
      </c>
      <c r="E8" s="53" t="s">
        <v>45</v>
      </c>
      <c r="F8" s="54">
        <v>23.448240872184801</v>
      </c>
      <c r="G8" s="50" t="s">
        <v>29</v>
      </c>
      <c r="H8" s="50" t="s">
        <v>31</v>
      </c>
      <c r="I8" s="50" t="s">
        <v>32</v>
      </c>
      <c r="J8" s="54" t="s">
        <v>33</v>
      </c>
      <c r="K8" s="54">
        <v>1260</v>
      </c>
      <c r="L8" s="55"/>
      <c r="M8" s="55"/>
      <c r="N8" s="50" t="s">
        <v>34</v>
      </c>
      <c r="O8" s="50" t="s">
        <v>57</v>
      </c>
      <c r="P8" s="50" t="s">
        <v>34</v>
      </c>
      <c r="Q8" s="50" t="s">
        <v>34</v>
      </c>
      <c r="R8" s="50" t="s">
        <v>36</v>
      </c>
      <c r="S8" s="50" t="s">
        <v>37</v>
      </c>
      <c r="T8" s="54">
        <v>2009</v>
      </c>
      <c r="U8" s="50" t="s">
        <v>58</v>
      </c>
      <c r="V8" s="55"/>
      <c r="W8" s="50" t="s">
        <v>74</v>
      </c>
      <c r="X8" s="54">
        <v>822</v>
      </c>
      <c r="Y8" s="50" t="s">
        <v>40</v>
      </c>
      <c r="Z8" s="50" t="s">
        <v>60</v>
      </c>
      <c r="AA8" s="55"/>
    </row>
    <row r="9" spans="1:27" ht="15" customHeight="1" x14ac:dyDescent="0.25">
      <c r="A9" s="50" t="s">
        <v>55</v>
      </c>
      <c r="B9" s="50" t="s">
        <v>56</v>
      </c>
      <c r="C9" s="56"/>
      <c r="D9" s="52">
        <v>39582</v>
      </c>
      <c r="E9" s="53" t="s">
        <v>45</v>
      </c>
      <c r="F9" s="54">
        <v>2.5099800796022298</v>
      </c>
      <c r="G9" s="50" t="s">
        <v>29</v>
      </c>
      <c r="H9" s="50" t="s">
        <v>31</v>
      </c>
      <c r="I9" s="50" t="s">
        <v>32</v>
      </c>
      <c r="J9" s="54" t="s">
        <v>33</v>
      </c>
      <c r="K9" s="54">
        <v>1260</v>
      </c>
      <c r="L9" s="55"/>
      <c r="M9" s="55"/>
      <c r="N9" s="50" t="s">
        <v>34</v>
      </c>
      <c r="O9" s="50" t="s">
        <v>57</v>
      </c>
      <c r="P9" s="50" t="s">
        <v>34</v>
      </c>
      <c r="Q9" s="50" t="s">
        <v>34</v>
      </c>
      <c r="R9" s="50" t="s">
        <v>36</v>
      </c>
      <c r="S9" s="50" t="s">
        <v>37</v>
      </c>
      <c r="T9" s="54">
        <v>2009</v>
      </c>
      <c r="U9" s="50" t="s">
        <v>58</v>
      </c>
      <c r="V9" s="55"/>
      <c r="W9" s="50" t="s">
        <v>63</v>
      </c>
      <c r="X9" s="54">
        <v>822</v>
      </c>
      <c r="Y9" s="50" t="s">
        <v>40</v>
      </c>
      <c r="Z9" s="50" t="s">
        <v>60</v>
      </c>
      <c r="AA9" s="55"/>
    </row>
    <row r="10" spans="1:27" ht="15" customHeight="1" x14ac:dyDescent="0.25">
      <c r="A10" s="50" t="s">
        <v>27</v>
      </c>
      <c r="B10" s="50" t="s">
        <v>42</v>
      </c>
      <c r="C10" s="57">
        <v>0.58333333333333337</v>
      </c>
      <c r="D10" s="52">
        <v>38876</v>
      </c>
      <c r="E10" s="53" t="s">
        <v>43</v>
      </c>
      <c r="F10" s="54">
        <v>36.4</v>
      </c>
      <c r="G10" s="50" t="s">
        <v>29</v>
      </c>
      <c r="H10" s="50" t="s">
        <v>31</v>
      </c>
      <c r="I10" s="50" t="s">
        <v>32</v>
      </c>
      <c r="J10" s="54" t="s">
        <v>33</v>
      </c>
      <c r="K10" s="54">
        <v>1260</v>
      </c>
      <c r="L10" s="55"/>
      <c r="M10" s="55"/>
      <c r="N10" s="50" t="s">
        <v>34</v>
      </c>
      <c r="O10" s="50" t="s">
        <v>35</v>
      </c>
      <c r="P10" s="50" t="s">
        <v>34</v>
      </c>
      <c r="Q10" s="50" t="s">
        <v>34</v>
      </c>
      <c r="R10" s="50" t="s">
        <v>36</v>
      </c>
      <c r="S10" s="50" t="s">
        <v>37</v>
      </c>
      <c r="T10" s="54">
        <v>2009</v>
      </c>
      <c r="U10" s="50" t="s">
        <v>38</v>
      </c>
      <c r="V10" s="55"/>
      <c r="W10" s="50" t="s">
        <v>44</v>
      </c>
      <c r="X10" s="54">
        <v>821</v>
      </c>
      <c r="Y10" s="50" t="s">
        <v>40</v>
      </c>
      <c r="Z10" s="50" t="s">
        <v>41</v>
      </c>
      <c r="AA10" s="55"/>
    </row>
    <row r="11" spans="1:27" ht="15" customHeight="1" x14ac:dyDescent="0.25">
      <c r="A11" s="50" t="s">
        <v>55</v>
      </c>
      <c r="B11" s="50" t="s">
        <v>56</v>
      </c>
      <c r="C11" s="58"/>
      <c r="D11" s="52">
        <v>39246</v>
      </c>
      <c r="E11" s="53" t="s">
        <v>43</v>
      </c>
      <c r="F11" s="54">
        <v>142.603541330501</v>
      </c>
      <c r="G11" s="50" t="s">
        <v>29</v>
      </c>
      <c r="H11" s="50" t="s">
        <v>31</v>
      </c>
      <c r="I11" s="50" t="s">
        <v>32</v>
      </c>
      <c r="J11" s="54" t="s">
        <v>33</v>
      </c>
      <c r="K11" s="54">
        <v>1260</v>
      </c>
      <c r="L11" s="55"/>
      <c r="M11" s="55"/>
      <c r="N11" s="50" t="s">
        <v>34</v>
      </c>
      <c r="O11" s="50" t="s">
        <v>57</v>
      </c>
      <c r="P11" s="50" t="s">
        <v>34</v>
      </c>
      <c r="Q11" s="50" t="s">
        <v>34</v>
      </c>
      <c r="R11" s="50" t="s">
        <v>36</v>
      </c>
      <c r="S11" s="50" t="s">
        <v>37</v>
      </c>
      <c r="T11" s="54">
        <v>2009</v>
      </c>
      <c r="U11" s="50" t="s">
        <v>58</v>
      </c>
      <c r="V11" s="55"/>
      <c r="W11" s="50" t="s">
        <v>73</v>
      </c>
      <c r="X11" s="54">
        <v>822</v>
      </c>
      <c r="Y11" s="50" t="s">
        <v>40</v>
      </c>
      <c r="Z11" s="50" t="s">
        <v>60</v>
      </c>
      <c r="AA11" s="55"/>
    </row>
    <row r="12" spans="1:27" ht="15" customHeight="1" x14ac:dyDescent="0.25">
      <c r="A12" s="50" t="s">
        <v>55</v>
      </c>
      <c r="B12" s="50" t="s">
        <v>61</v>
      </c>
      <c r="C12" s="59"/>
      <c r="D12" s="52">
        <v>39617</v>
      </c>
      <c r="E12" s="53" t="s">
        <v>43</v>
      </c>
      <c r="F12" s="54">
        <v>10.3237590053236</v>
      </c>
      <c r="G12" s="50" t="s">
        <v>29</v>
      </c>
      <c r="H12" s="50" t="s">
        <v>31</v>
      </c>
      <c r="I12" s="50" t="s">
        <v>32</v>
      </c>
      <c r="J12" s="54" t="s">
        <v>33</v>
      </c>
      <c r="K12" s="54">
        <v>1260</v>
      </c>
      <c r="L12" s="55"/>
      <c r="M12" s="55"/>
      <c r="N12" s="50" t="s">
        <v>34</v>
      </c>
      <c r="O12" s="50" t="s">
        <v>57</v>
      </c>
      <c r="P12" s="50" t="s">
        <v>34</v>
      </c>
      <c r="Q12" s="50" t="s">
        <v>34</v>
      </c>
      <c r="R12" s="50" t="s">
        <v>36</v>
      </c>
      <c r="S12" s="50" t="s">
        <v>37</v>
      </c>
      <c r="T12" s="54">
        <v>2009</v>
      </c>
      <c r="U12" s="50" t="s">
        <v>58</v>
      </c>
      <c r="V12" s="55"/>
      <c r="W12" s="50" t="s">
        <v>62</v>
      </c>
      <c r="X12" s="54">
        <v>822</v>
      </c>
      <c r="Y12" s="50" t="s">
        <v>40</v>
      </c>
      <c r="Z12" s="50" t="s">
        <v>60</v>
      </c>
      <c r="AA12" s="55"/>
    </row>
    <row r="13" spans="1:27" ht="15" customHeight="1" x14ac:dyDescent="0.25">
      <c r="A13" s="50" t="s">
        <v>27</v>
      </c>
      <c r="B13" s="50" t="s">
        <v>42</v>
      </c>
      <c r="C13" s="57">
        <v>0.4861111111111111</v>
      </c>
      <c r="D13" s="52">
        <v>38552</v>
      </c>
      <c r="E13" s="53" t="s">
        <v>47</v>
      </c>
      <c r="F13" s="54">
        <v>13.4</v>
      </c>
      <c r="G13" s="50" t="s">
        <v>29</v>
      </c>
      <c r="H13" s="50" t="s">
        <v>31</v>
      </c>
      <c r="I13" s="50" t="s">
        <v>32</v>
      </c>
      <c r="J13" s="54" t="s">
        <v>33</v>
      </c>
      <c r="K13" s="54">
        <v>1260</v>
      </c>
      <c r="L13" s="55"/>
      <c r="M13" s="55"/>
      <c r="N13" s="50" t="s">
        <v>34</v>
      </c>
      <c r="O13" s="50" t="s">
        <v>35</v>
      </c>
      <c r="P13" s="50" t="s">
        <v>34</v>
      </c>
      <c r="Q13" s="50" t="s">
        <v>34</v>
      </c>
      <c r="R13" s="50" t="s">
        <v>36</v>
      </c>
      <c r="S13" s="50" t="s">
        <v>37</v>
      </c>
      <c r="T13" s="54">
        <v>2009</v>
      </c>
      <c r="U13" s="50" t="s">
        <v>38</v>
      </c>
      <c r="V13" s="55"/>
      <c r="W13" s="50" t="s">
        <v>48</v>
      </c>
      <c r="X13" s="54">
        <v>821</v>
      </c>
      <c r="Y13" s="50" t="s">
        <v>40</v>
      </c>
      <c r="Z13" s="50" t="s">
        <v>41</v>
      </c>
      <c r="AA13" s="55"/>
    </row>
    <row r="14" spans="1:27" ht="15" customHeight="1" x14ac:dyDescent="0.25">
      <c r="A14" s="50" t="s">
        <v>27</v>
      </c>
      <c r="B14" s="50" t="s">
        <v>42</v>
      </c>
      <c r="C14" s="57">
        <v>0.63194444444444442</v>
      </c>
      <c r="D14" s="52">
        <v>39268</v>
      </c>
      <c r="E14" s="53" t="s">
        <v>47</v>
      </c>
      <c r="F14" s="54">
        <v>3.1</v>
      </c>
      <c r="G14" s="50" t="s">
        <v>29</v>
      </c>
      <c r="H14" s="50" t="s">
        <v>31</v>
      </c>
      <c r="I14" s="50" t="s">
        <v>32</v>
      </c>
      <c r="J14" s="54" t="s">
        <v>33</v>
      </c>
      <c r="K14" s="54">
        <v>1260</v>
      </c>
      <c r="L14" s="55"/>
      <c r="M14" s="55"/>
      <c r="N14" s="50" t="s">
        <v>34</v>
      </c>
      <c r="O14" s="50" t="s">
        <v>35</v>
      </c>
      <c r="P14" s="50" t="s">
        <v>34</v>
      </c>
      <c r="Q14" s="50" t="s">
        <v>34</v>
      </c>
      <c r="R14" s="50" t="s">
        <v>36</v>
      </c>
      <c r="S14" s="50" t="s">
        <v>37</v>
      </c>
      <c r="T14" s="54">
        <v>2009</v>
      </c>
      <c r="U14" s="50" t="s">
        <v>38</v>
      </c>
      <c r="V14" s="55"/>
      <c r="W14" s="50" t="s">
        <v>82</v>
      </c>
      <c r="X14" s="54">
        <v>822</v>
      </c>
      <c r="Y14" s="50" t="s">
        <v>40</v>
      </c>
      <c r="Z14" s="50" t="s">
        <v>41</v>
      </c>
      <c r="AA14" s="55"/>
    </row>
    <row r="15" spans="1:27" ht="15" customHeight="1" x14ac:dyDescent="0.25">
      <c r="A15" s="50" t="s">
        <v>55</v>
      </c>
      <c r="B15" s="50" t="s">
        <v>61</v>
      </c>
      <c r="C15" s="59"/>
      <c r="D15" s="52">
        <v>39281</v>
      </c>
      <c r="E15" s="53" t="s">
        <v>47</v>
      </c>
      <c r="F15" s="54">
        <v>7.8574805122252798</v>
      </c>
      <c r="G15" s="50" t="s">
        <v>29</v>
      </c>
      <c r="H15" s="50" t="s">
        <v>31</v>
      </c>
      <c r="I15" s="50" t="s">
        <v>32</v>
      </c>
      <c r="J15" s="54" t="s">
        <v>33</v>
      </c>
      <c r="K15" s="54">
        <v>1260</v>
      </c>
      <c r="L15" s="55"/>
      <c r="M15" s="55"/>
      <c r="N15" s="50" t="s">
        <v>34</v>
      </c>
      <c r="O15" s="50" t="s">
        <v>57</v>
      </c>
      <c r="P15" s="50" t="s">
        <v>34</v>
      </c>
      <c r="Q15" s="50" t="s">
        <v>34</v>
      </c>
      <c r="R15" s="50" t="s">
        <v>36</v>
      </c>
      <c r="S15" s="50" t="s">
        <v>37</v>
      </c>
      <c r="T15" s="54">
        <v>2009</v>
      </c>
      <c r="U15" s="50" t="s">
        <v>58</v>
      </c>
      <c r="V15" s="55"/>
      <c r="W15" s="50" t="s">
        <v>72</v>
      </c>
      <c r="X15" s="54">
        <v>822</v>
      </c>
      <c r="Y15" s="50" t="s">
        <v>40</v>
      </c>
      <c r="Z15" s="50" t="s">
        <v>60</v>
      </c>
      <c r="AA15" s="55"/>
    </row>
    <row r="16" spans="1:27" ht="15" customHeight="1" x14ac:dyDescent="0.25">
      <c r="A16" s="50" t="s">
        <v>55</v>
      </c>
      <c r="B16" s="50" t="s">
        <v>42</v>
      </c>
      <c r="C16" s="57">
        <v>0.5</v>
      </c>
      <c r="D16" s="52">
        <v>39630</v>
      </c>
      <c r="E16" s="53" t="s">
        <v>47</v>
      </c>
      <c r="F16" s="54">
        <v>11</v>
      </c>
      <c r="G16" s="50" t="s">
        <v>29</v>
      </c>
      <c r="H16" s="50" t="s">
        <v>31</v>
      </c>
      <c r="I16" s="50" t="s">
        <v>32</v>
      </c>
      <c r="J16" s="54" t="s">
        <v>33</v>
      </c>
      <c r="K16" s="54">
        <v>1260</v>
      </c>
      <c r="L16" s="55"/>
      <c r="M16" s="55"/>
      <c r="N16" s="50" t="s">
        <v>34</v>
      </c>
      <c r="O16" s="50" t="s">
        <v>35</v>
      </c>
      <c r="P16" s="50" t="s">
        <v>34</v>
      </c>
      <c r="Q16" s="50" t="s">
        <v>34</v>
      </c>
      <c r="R16" s="50" t="s">
        <v>36</v>
      </c>
      <c r="S16" s="50" t="s">
        <v>37</v>
      </c>
      <c r="T16" s="54">
        <v>2009</v>
      </c>
      <c r="U16" s="50" t="s">
        <v>38</v>
      </c>
      <c r="V16" s="55"/>
      <c r="W16" s="50" t="s">
        <v>80</v>
      </c>
      <c r="X16" s="54">
        <v>822</v>
      </c>
      <c r="Y16" s="50" t="s">
        <v>40</v>
      </c>
      <c r="Z16" s="50" t="s">
        <v>41</v>
      </c>
      <c r="AA16" s="55"/>
    </row>
    <row r="17" spans="1:27" ht="15" customHeight="1" x14ac:dyDescent="0.25">
      <c r="A17" s="50" t="s">
        <v>55</v>
      </c>
      <c r="B17" s="50" t="s">
        <v>56</v>
      </c>
      <c r="C17" s="58"/>
      <c r="D17" s="52">
        <v>39645</v>
      </c>
      <c r="E17" s="53" t="s">
        <v>47</v>
      </c>
      <c r="F17" s="54">
        <v>38.306657384846297</v>
      </c>
      <c r="G17" s="50" t="s">
        <v>29</v>
      </c>
      <c r="H17" s="50" t="s">
        <v>31</v>
      </c>
      <c r="I17" s="50" t="s">
        <v>32</v>
      </c>
      <c r="J17" s="54" t="s">
        <v>33</v>
      </c>
      <c r="K17" s="54">
        <v>1260</v>
      </c>
      <c r="L17" s="55"/>
      <c r="M17" s="55"/>
      <c r="N17" s="50" t="s">
        <v>34</v>
      </c>
      <c r="O17" s="50" t="s">
        <v>57</v>
      </c>
      <c r="P17" s="50" t="s">
        <v>34</v>
      </c>
      <c r="Q17" s="50" t="s">
        <v>34</v>
      </c>
      <c r="R17" s="50" t="s">
        <v>36</v>
      </c>
      <c r="S17" s="50" t="s">
        <v>37</v>
      </c>
      <c r="T17" s="54">
        <v>2009</v>
      </c>
      <c r="U17" s="50" t="s">
        <v>58</v>
      </c>
      <c r="V17" s="55"/>
      <c r="W17" s="50" t="s">
        <v>59</v>
      </c>
      <c r="X17" s="54">
        <v>822</v>
      </c>
      <c r="Y17" s="50" t="s">
        <v>40</v>
      </c>
      <c r="Z17" s="50" t="s">
        <v>60</v>
      </c>
      <c r="AA17" s="55"/>
    </row>
    <row r="18" spans="1:27" ht="15" customHeight="1" x14ac:dyDescent="0.25">
      <c r="A18" s="50" t="s">
        <v>27</v>
      </c>
      <c r="B18" s="50" t="s">
        <v>42</v>
      </c>
      <c r="C18" s="57">
        <v>0.61805555555555558</v>
      </c>
      <c r="D18" s="52">
        <v>38946</v>
      </c>
      <c r="E18" s="53" t="s">
        <v>52</v>
      </c>
      <c r="F18" s="54">
        <v>870.4</v>
      </c>
      <c r="G18" s="50" t="s">
        <v>29</v>
      </c>
      <c r="H18" s="50" t="s">
        <v>31</v>
      </c>
      <c r="I18" s="50" t="s">
        <v>32</v>
      </c>
      <c r="J18" s="54" t="s">
        <v>33</v>
      </c>
      <c r="K18" s="54">
        <v>1260</v>
      </c>
      <c r="L18" s="55"/>
      <c r="M18" s="55"/>
      <c r="N18" s="50" t="s">
        <v>34</v>
      </c>
      <c r="O18" s="50" t="s">
        <v>35</v>
      </c>
      <c r="P18" s="50" t="s">
        <v>34</v>
      </c>
      <c r="Q18" s="50" t="s">
        <v>34</v>
      </c>
      <c r="R18" s="50" t="s">
        <v>36</v>
      </c>
      <c r="S18" s="50" t="s">
        <v>37</v>
      </c>
      <c r="T18" s="54">
        <v>2009</v>
      </c>
      <c r="U18" s="50" t="s">
        <v>38</v>
      </c>
      <c r="V18" s="55"/>
      <c r="W18" s="50" t="s">
        <v>53</v>
      </c>
      <c r="X18" s="54">
        <v>821</v>
      </c>
      <c r="Y18" s="50" t="s">
        <v>40</v>
      </c>
      <c r="Z18" s="50" t="s">
        <v>41</v>
      </c>
      <c r="AA18" s="55"/>
    </row>
    <row r="19" spans="1:27" ht="15" customHeight="1" x14ac:dyDescent="0.25">
      <c r="A19" s="50" t="s">
        <v>55</v>
      </c>
      <c r="B19" s="50" t="s">
        <v>56</v>
      </c>
      <c r="C19" s="58"/>
      <c r="D19" s="52">
        <v>39308</v>
      </c>
      <c r="E19" s="53" t="s">
        <v>52</v>
      </c>
      <c r="F19" s="54">
        <v>60.072456250764397</v>
      </c>
      <c r="G19" s="50" t="s">
        <v>29</v>
      </c>
      <c r="H19" s="50" t="s">
        <v>31</v>
      </c>
      <c r="I19" s="50" t="s">
        <v>32</v>
      </c>
      <c r="J19" s="54" t="s">
        <v>33</v>
      </c>
      <c r="K19" s="54">
        <v>1260</v>
      </c>
      <c r="L19" s="55"/>
      <c r="M19" s="55"/>
      <c r="N19" s="50" t="s">
        <v>34</v>
      </c>
      <c r="O19" s="50" t="s">
        <v>57</v>
      </c>
      <c r="P19" s="50" t="s">
        <v>34</v>
      </c>
      <c r="Q19" s="50" t="s">
        <v>34</v>
      </c>
      <c r="R19" s="50" t="s">
        <v>36</v>
      </c>
      <c r="S19" s="50" t="s">
        <v>37</v>
      </c>
      <c r="T19" s="54">
        <v>2009</v>
      </c>
      <c r="U19" s="50" t="s">
        <v>58</v>
      </c>
      <c r="V19" s="55"/>
      <c r="W19" s="50" t="s">
        <v>71</v>
      </c>
      <c r="X19" s="54">
        <v>822</v>
      </c>
      <c r="Y19" s="50" t="s">
        <v>40</v>
      </c>
      <c r="Z19" s="50" t="s">
        <v>60</v>
      </c>
      <c r="AA19" s="55"/>
    </row>
    <row r="20" spans="1:27" ht="15" customHeight="1" x14ac:dyDescent="0.25">
      <c r="A20" s="50" t="s">
        <v>55</v>
      </c>
      <c r="B20" s="50" t="s">
        <v>56</v>
      </c>
      <c r="C20" s="59"/>
      <c r="D20" s="52">
        <v>39321</v>
      </c>
      <c r="E20" s="53" t="s">
        <v>52</v>
      </c>
      <c r="F20" s="54">
        <v>913.38824165849701</v>
      </c>
      <c r="G20" s="50" t="s">
        <v>29</v>
      </c>
      <c r="H20" s="50" t="s">
        <v>31</v>
      </c>
      <c r="I20" s="50" t="s">
        <v>32</v>
      </c>
      <c r="J20" s="54" t="s">
        <v>33</v>
      </c>
      <c r="K20" s="54">
        <v>1260</v>
      </c>
      <c r="L20" s="55"/>
      <c r="M20" s="55"/>
      <c r="N20" s="50" t="s">
        <v>34</v>
      </c>
      <c r="O20" s="50" t="s">
        <v>57</v>
      </c>
      <c r="P20" s="50" t="s">
        <v>34</v>
      </c>
      <c r="Q20" s="50" t="s">
        <v>34</v>
      </c>
      <c r="R20" s="50" t="s">
        <v>36</v>
      </c>
      <c r="S20" s="50" t="s">
        <v>37</v>
      </c>
      <c r="T20" s="54">
        <v>2009</v>
      </c>
      <c r="U20" s="50" t="s">
        <v>58</v>
      </c>
      <c r="V20" s="55"/>
      <c r="W20" s="50" t="s">
        <v>69</v>
      </c>
      <c r="X20" s="54">
        <v>822</v>
      </c>
      <c r="Y20" s="50" t="s">
        <v>40</v>
      </c>
      <c r="Z20" s="50" t="s">
        <v>60</v>
      </c>
      <c r="AA20" s="55"/>
    </row>
    <row r="21" spans="1:27" ht="15" customHeight="1" x14ac:dyDescent="0.25">
      <c r="A21" s="50" t="s">
        <v>27</v>
      </c>
      <c r="B21" s="50" t="s">
        <v>42</v>
      </c>
      <c r="C21" s="57">
        <v>0.57638888888888884</v>
      </c>
      <c r="D21" s="52">
        <v>39674</v>
      </c>
      <c r="E21" s="53" t="s">
        <v>52</v>
      </c>
      <c r="F21" s="54">
        <v>23.3</v>
      </c>
      <c r="G21" s="50" t="s">
        <v>29</v>
      </c>
      <c r="H21" s="50" t="s">
        <v>31</v>
      </c>
      <c r="I21" s="50" t="s">
        <v>32</v>
      </c>
      <c r="J21" s="54" t="s">
        <v>33</v>
      </c>
      <c r="K21" s="54">
        <v>1260</v>
      </c>
      <c r="L21" s="55"/>
      <c r="M21" s="55"/>
      <c r="N21" s="50" t="s">
        <v>34</v>
      </c>
      <c r="O21" s="50" t="s">
        <v>35</v>
      </c>
      <c r="P21" s="50" t="s">
        <v>34</v>
      </c>
      <c r="Q21" s="50" t="s">
        <v>34</v>
      </c>
      <c r="R21" s="50" t="s">
        <v>36</v>
      </c>
      <c r="S21" s="50" t="s">
        <v>37</v>
      </c>
      <c r="T21" s="54">
        <v>2009</v>
      </c>
      <c r="U21" s="50" t="s">
        <v>38</v>
      </c>
      <c r="V21" s="55"/>
      <c r="W21" s="50" t="s">
        <v>79</v>
      </c>
      <c r="X21" s="54">
        <v>822</v>
      </c>
      <c r="Y21" s="50" t="s">
        <v>40</v>
      </c>
      <c r="Z21" s="50" t="s">
        <v>41</v>
      </c>
      <c r="AA21" s="55"/>
    </row>
    <row r="22" spans="1:27" ht="15" customHeight="1" x14ac:dyDescent="0.25">
      <c r="A22" s="50" t="s">
        <v>55</v>
      </c>
      <c r="B22" s="50" t="s">
        <v>61</v>
      </c>
      <c r="C22" s="59"/>
      <c r="D22" s="52">
        <v>39679</v>
      </c>
      <c r="E22" s="53" t="s">
        <v>52</v>
      </c>
      <c r="F22" s="54">
        <v>176.94021589226099</v>
      </c>
      <c r="G22" s="50" t="s">
        <v>29</v>
      </c>
      <c r="H22" s="50" t="s">
        <v>31</v>
      </c>
      <c r="I22" s="50" t="s">
        <v>32</v>
      </c>
      <c r="J22" s="54" t="s">
        <v>33</v>
      </c>
      <c r="K22" s="54">
        <v>1260</v>
      </c>
      <c r="L22" s="55"/>
      <c r="M22" s="55"/>
      <c r="N22" s="50" t="s">
        <v>34</v>
      </c>
      <c r="O22" s="50" t="s">
        <v>57</v>
      </c>
      <c r="P22" s="50" t="s">
        <v>34</v>
      </c>
      <c r="Q22" s="50" t="s">
        <v>34</v>
      </c>
      <c r="R22" s="50" t="s">
        <v>36</v>
      </c>
      <c r="S22" s="50" t="s">
        <v>37</v>
      </c>
      <c r="T22" s="54">
        <v>2009</v>
      </c>
      <c r="U22" s="50" t="s">
        <v>58</v>
      </c>
      <c r="V22" s="55"/>
      <c r="W22" s="50" t="s">
        <v>70</v>
      </c>
      <c r="X22" s="54">
        <v>822</v>
      </c>
      <c r="Y22" s="50" t="s">
        <v>40</v>
      </c>
      <c r="Z22" s="50" t="s">
        <v>60</v>
      </c>
      <c r="AA22" s="55"/>
    </row>
    <row r="23" spans="1:27" ht="15" customHeight="1" x14ac:dyDescent="0.25">
      <c r="A23" s="50" t="s">
        <v>27</v>
      </c>
      <c r="B23" s="50" t="s">
        <v>42</v>
      </c>
      <c r="C23" s="51">
        <v>0.47222222222222221</v>
      </c>
      <c r="D23" s="52">
        <v>38608</v>
      </c>
      <c r="E23" s="53" t="s">
        <v>30</v>
      </c>
      <c r="F23" s="54">
        <v>114.5</v>
      </c>
      <c r="G23" s="50" t="s">
        <v>29</v>
      </c>
      <c r="H23" s="50" t="s">
        <v>31</v>
      </c>
      <c r="I23" s="50" t="s">
        <v>32</v>
      </c>
      <c r="J23" s="54" t="s">
        <v>33</v>
      </c>
      <c r="K23" s="54">
        <v>1260</v>
      </c>
      <c r="L23" s="55"/>
      <c r="M23" s="55"/>
      <c r="N23" s="50" t="s">
        <v>34</v>
      </c>
      <c r="O23" s="50" t="s">
        <v>35</v>
      </c>
      <c r="P23" s="50" t="s">
        <v>34</v>
      </c>
      <c r="Q23" s="50" t="s">
        <v>34</v>
      </c>
      <c r="R23" s="50" t="s">
        <v>36</v>
      </c>
      <c r="S23" s="50" t="s">
        <v>37</v>
      </c>
      <c r="T23" s="54">
        <v>2009</v>
      </c>
      <c r="U23" s="50" t="s">
        <v>38</v>
      </c>
      <c r="V23" s="55"/>
      <c r="W23" s="50" t="s">
        <v>54</v>
      </c>
      <c r="X23" s="54">
        <v>821</v>
      </c>
      <c r="Y23" s="50" t="s">
        <v>40</v>
      </c>
      <c r="Z23" s="50" t="s">
        <v>41</v>
      </c>
      <c r="AA23" s="55"/>
    </row>
    <row r="24" spans="1:27" ht="15" customHeight="1" x14ac:dyDescent="0.25">
      <c r="A24" s="50" t="s">
        <v>27</v>
      </c>
      <c r="B24" s="50" t="s">
        <v>28</v>
      </c>
      <c r="C24" s="51">
        <v>0.47569444444444442</v>
      </c>
      <c r="D24" s="52">
        <v>38972</v>
      </c>
      <c r="E24" s="53" t="s">
        <v>30</v>
      </c>
      <c r="F24" s="54">
        <v>488.4</v>
      </c>
      <c r="G24" s="50" t="s">
        <v>29</v>
      </c>
      <c r="H24" s="50" t="s">
        <v>31</v>
      </c>
      <c r="I24" s="50" t="s">
        <v>32</v>
      </c>
      <c r="J24" s="54" t="s">
        <v>33</v>
      </c>
      <c r="K24" s="54">
        <v>1260</v>
      </c>
      <c r="L24" s="55"/>
      <c r="M24" s="55"/>
      <c r="N24" s="50" t="s">
        <v>34</v>
      </c>
      <c r="O24" s="50" t="s">
        <v>35</v>
      </c>
      <c r="P24" s="50" t="s">
        <v>34</v>
      </c>
      <c r="Q24" s="50" t="s">
        <v>34</v>
      </c>
      <c r="R24" s="50" t="s">
        <v>36</v>
      </c>
      <c r="S24" s="50" t="s">
        <v>37</v>
      </c>
      <c r="T24" s="54">
        <v>2009</v>
      </c>
      <c r="U24" s="50" t="s">
        <v>38</v>
      </c>
      <c r="V24" s="55"/>
      <c r="W24" s="50" t="s">
        <v>39</v>
      </c>
      <c r="X24" s="54">
        <v>821</v>
      </c>
      <c r="Y24" s="50" t="s">
        <v>40</v>
      </c>
      <c r="Z24" s="50" t="s">
        <v>41</v>
      </c>
      <c r="AA24" s="55"/>
    </row>
    <row r="25" spans="1:27" ht="15" customHeight="1" x14ac:dyDescent="0.25">
      <c r="A25" s="50" t="s">
        <v>55</v>
      </c>
      <c r="B25" s="50" t="s">
        <v>56</v>
      </c>
      <c r="C25" s="56"/>
      <c r="D25" s="52">
        <v>39336</v>
      </c>
      <c r="E25" s="53" t="s">
        <v>30</v>
      </c>
      <c r="F25" s="54">
        <v>204.14083373984701</v>
      </c>
      <c r="G25" s="50" t="s">
        <v>29</v>
      </c>
      <c r="H25" s="50" t="s">
        <v>31</v>
      </c>
      <c r="I25" s="50" t="s">
        <v>32</v>
      </c>
      <c r="J25" s="54" t="s">
        <v>33</v>
      </c>
      <c r="K25" s="54">
        <v>1260</v>
      </c>
      <c r="L25" s="55"/>
      <c r="M25" s="55"/>
      <c r="N25" s="50" t="s">
        <v>34</v>
      </c>
      <c r="O25" s="50" t="s">
        <v>57</v>
      </c>
      <c r="P25" s="50" t="s">
        <v>34</v>
      </c>
      <c r="Q25" s="50" t="s">
        <v>34</v>
      </c>
      <c r="R25" s="50" t="s">
        <v>36</v>
      </c>
      <c r="S25" s="50" t="s">
        <v>37</v>
      </c>
      <c r="T25" s="54">
        <v>2009</v>
      </c>
      <c r="U25" s="50" t="s">
        <v>58</v>
      </c>
      <c r="V25" s="55"/>
      <c r="W25" s="50" t="s">
        <v>68</v>
      </c>
      <c r="X25" s="54">
        <v>822</v>
      </c>
      <c r="Y25" s="50" t="s">
        <v>40</v>
      </c>
      <c r="Z25" s="50" t="s">
        <v>60</v>
      </c>
      <c r="AA25" s="55"/>
    </row>
    <row r="26" spans="1:27" ht="15" customHeight="1" x14ac:dyDescent="0.25">
      <c r="A26" s="50" t="s">
        <v>27</v>
      </c>
      <c r="B26" s="50" t="s">
        <v>42</v>
      </c>
      <c r="C26" s="51">
        <v>0.45833333333333331</v>
      </c>
      <c r="D26" s="52">
        <v>39001</v>
      </c>
      <c r="E26" s="53" t="s">
        <v>50</v>
      </c>
      <c r="F26" s="54">
        <v>143.9</v>
      </c>
      <c r="G26" s="50" t="s">
        <v>29</v>
      </c>
      <c r="H26" s="50" t="s">
        <v>31</v>
      </c>
      <c r="I26" s="50" t="s">
        <v>32</v>
      </c>
      <c r="J26" s="54" t="s">
        <v>33</v>
      </c>
      <c r="K26" s="54">
        <v>1260</v>
      </c>
      <c r="L26" s="55"/>
      <c r="M26" s="55"/>
      <c r="N26" s="50" t="s">
        <v>34</v>
      </c>
      <c r="O26" s="50" t="s">
        <v>35</v>
      </c>
      <c r="P26" s="50" t="s">
        <v>34</v>
      </c>
      <c r="Q26" s="50" t="s">
        <v>34</v>
      </c>
      <c r="R26" s="50" t="s">
        <v>36</v>
      </c>
      <c r="S26" s="50" t="s">
        <v>37</v>
      </c>
      <c r="T26" s="54">
        <v>2009</v>
      </c>
      <c r="U26" s="50" t="s">
        <v>38</v>
      </c>
      <c r="V26" s="55"/>
      <c r="W26" s="50" t="s">
        <v>51</v>
      </c>
      <c r="X26" s="54">
        <v>821</v>
      </c>
      <c r="Y26" s="50" t="s">
        <v>40</v>
      </c>
      <c r="Z26" s="50" t="s">
        <v>41</v>
      </c>
      <c r="AA26" s="55"/>
    </row>
    <row r="27" spans="1:27" ht="15" customHeight="1" x14ac:dyDescent="0.25">
      <c r="A27" s="50" t="s">
        <v>27</v>
      </c>
      <c r="B27" s="50" t="s">
        <v>42</v>
      </c>
      <c r="C27" s="51">
        <v>0.55555555555555558</v>
      </c>
      <c r="D27" s="52">
        <v>39366</v>
      </c>
      <c r="E27" s="53" t="s">
        <v>50</v>
      </c>
      <c r="F27" s="54">
        <v>25.6</v>
      </c>
      <c r="G27" s="50" t="s">
        <v>29</v>
      </c>
      <c r="H27" s="50" t="s">
        <v>31</v>
      </c>
      <c r="I27" s="50" t="s">
        <v>32</v>
      </c>
      <c r="J27" s="54" t="s">
        <v>33</v>
      </c>
      <c r="K27" s="54">
        <v>1260</v>
      </c>
      <c r="L27" s="55"/>
      <c r="M27" s="55"/>
      <c r="N27" s="50" t="s">
        <v>34</v>
      </c>
      <c r="O27" s="50" t="s">
        <v>35</v>
      </c>
      <c r="P27" s="50" t="s">
        <v>34</v>
      </c>
      <c r="Q27" s="50" t="s">
        <v>34</v>
      </c>
      <c r="R27" s="50" t="s">
        <v>36</v>
      </c>
      <c r="S27" s="50" t="s">
        <v>37</v>
      </c>
      <c r="T27" s="54">
        <v>2009</v>
      </c>
      <c r="U27" s="50" t="s">
        <v>38</v>
      </c>
      <c r="V27" s="55"/>
      <c r="W27" s="50" t="s">
        <v>81</v>
      </c>
      <c r="X27" s="54">
        <v>822</v>
      </c>
      <c r="Y27" s="50" t="s">
        <v>40</v>
      </c>
      <c r="Z27" s="50" t="s">
        <v>41</v>
      </c>
      <c r="AA27" s="55"/>
    </row>
    <row r="28" spans="1:27" ht="15" customHeight="1" x14ac:dyDescent="0.25">
      <c r="A28" s="50" t="s">
        <v>55</v>
      </c>
      <c r="B28" s="50" t="s">
        <v>28</v>
      </c>
      <c r="C28" s="51">
        <v>0.42708333333333331</v>
      </c>
      <c r="D28" s="52">
        <v>39386</v>
      </c>
      <c r="E28" s="53" t="s">
        <v>50</v>
      </c>
      <c r="F28" s="54">
        <v>9.6999999999999993</v>
      </c>
      <c r="G28" s="50" t="s">
        <v>29</v>
      </c>
      <c r="H28" s="50" t="s">
        <v>31</v>
      </c>
      <c r="I28" s="50" t="s">
        <v>32</v>
      </c>
      <c r="J28" s="54" t="s">
        <v>33</v>
      </c>
      <c r="K28" s="54">
        <v>1260</v>
      </c>
      <c r="L28" s="55"/>
      <c r="M28" s="55"/>
      <c r="N28" s="50" t="s">
        <v>34</v>
      </c>
      <c r="O28" s="50" t="s">
        <v>35</v>
      </c>
      <c r="P28" s="50" t="s">
        <v>34</v>
      </c>
      <c r="Q28" s="50" t="s">
        <v>34</v>
      </c>
      <c r="R28" s="50" t="s">
        <v>36</v>
      </c>
      <c r="S28" s="50" t="s">
        <v>37</v>
      </c>
      <c r="T28" s="54">
        <v>2009</v>
      </c>
      <c r="U28" s="50" t="s">
        <v>38</v>
      </c>
      <c r="V28" s="55"/>
      <c r="W28" s="50" t="s">
        <v>78</v>
      </c>
      <c r="X28" s="54">
        <v>822</v>
      </c>
      <c r="Y28" s="50" t="s">
        <v>40</v>
      </c>
      <c r="Z28" s="50" t="s">
        <v>41</v>
      </c>
      <c r="AA28" s="55"/>
    </row>
  </sheetData>
  <sortState ref="A2:AE28">
    <sortCondition ref="E2:E28"/>
    <sortCondition ref="D2:D28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workbookViewId="0">
      <pane ySplit="1" topLeftCell="A2" activePane="bottomLeft" state="frozen"/>
      <selection pane="bottomLeft" activeCell="I54" sqref="I54"/>
    </sheetView>
  </sheetViews>
  <sheetFormatPr defaultRowHeight="15" x14ac:dyDescent="0.25"/>
  <cols>
    <col min="1" max="1" width="14.5703125" style="49" customWidth="1"/>
    <col min="2" max="2" width="18.7109375" style="49" bestFit="1" customWidth="1"/>
    <col min="3" max="3" width="5" style="49" bestFit="1" customWidth="1"/>
    <col min="4" max="4" width="9.140625" style="49"/>
    <col min="5" max="5" width="6.140625" style="49" bestFit="1" customWidth="1"/>
    <col min="6" max="6" width="7.42578125" style="49" customWidth="1"/>
    <col min="7" max="7" width="13.42578125" style="49" bestFit="1" customWidth="1"/>
    <col min="8" max="9" width="9.140625" style="49"/>
    <col min="10" max="10" width="20.140625" style="49" bestFit="1" customWidth="1"/>
    <col min="11" max="11" width="8" style="49" bestFit="1" customWidth="1"/>
    <col min="12" max="12" width="16.5703125" style="49" bestFit="1" customWidth="1"/>
    <col min="13" max="13" width="7" style="49" bestFit="1" customWidth="1"/>
    <col min="14" max="14" width="9" style="49" bestFit="1" customWidth="1"/>
    <col min="15" max="15" width="9.140625" style="49"/>
    <col min="16" max="16" width="7.5703125" style="49" customWidth="1"/>
    <col min="17" max="17" width="6.42578125" style="49" bestFit="1" customWidth="1"/>
    <col min="18" max="16384" width="9.140625" style="49"/>
  </cols>
  <sheetData>
    <row r="1" spans="1:18" ht="25.5" x14ac:dyDescent="0.25">
      <c r="A1" s="63" t="s">
        <v>17</v>
      </c>
      <c r="B1" s="65" t="s">
        <v>1</v>
      </c>
      <c r="C1" s="75" t="s">
        <v>237</v>
      </c>
      <c r="D1" s="64" t="s">
        <v>236</v>
      </c>
      <c r="E1" s="63" t="s">
        <v>6</v>
      </c>
      <c r="F1" s="67" t="s">
        <v>4</v>
      </c>
      <c r="G1" s="65" t="s">
        <v>25</v>
      </c>
      <c r="H1" s="63" t="s">
        <v>5</v>
      </c>
      <c r="I1" s="79" t="s">
        <v>238</v>
      </c>
      <c r="J1" s="65" t="s">
        <v>14</v>
      </c>
      <c r="K1" s="63" t="s">
        <v>239</v>
      </c>
      <c r="L1" s="65" t="s">
        <v>240</v>
      </c>
      <c r="M1" s="66" t="s">
        <v>20</v>
      </c>
      <c r="N1" s="66" t="s">
        <v>0</v>
      </c>
      <c r="O1" s="63" t="s">
        <v>241</v>
      </c>
      <c r="P1" s="63" t="s">
        <v>242</v>
      </c>
      <c r="Q1" s="63" t="s">
        <v>243</v>
      </c>
      <c r="R1" s="63" t="s">
        <v>244</v>
      </c>
    </row>
    <row r="2" spans="1:18" s="93" customFormat="1" x14ac:dyDescent="0.25">
      <c r="A2" s="85" t="s">
        <v>36</v>
      </c>
      <c r="B2" s="85" t="s">
        <v>245</v>
      </c>
      <c r="C2" s="86">
        <v>1500</v>
      </c>
      <c r="D2" s="87">
        <v>39169</v>
      </c>
      <c r="E2" s="88">
        <v>3</v>
      </c>
      <c r="F2" s="88">
        <v>9.6999999999999993</v>
      </c>
      <c r="G2" s="89" t="s">
        <v>41</v>
      </c>
      <c r="H2" s="85" t="s">
        <v>29</v>
      </c>
      <c r="I2" s="90" t="b">
        <v>1</v>
      </c>
      <c r="J2" s="89" t="s">
        <v>246</v>
      </c>
      <c r="K2" s="88" t="s">
        <v>247</v>
      </c>
      <c r="L2" s="89"/>
      <c r="M2" s="91" t="s">
        <v>248</v>
      </c>
      <c r="N2" s="91" t="s">
        <v>55</v>
      </c>
      <c r="O2" s="85" t="s">
        <v>31</v>
      </c>
      <c r="P2" s="92">
        <v>822</v>
      </c>
      <c r="Q2" s="92">
        <v>0</v>
      </c>
      <c r="R2" s="92">
        <v>1260</v>
      </c>
    </row>
    <row r="3" spans="1:18" x14ac:dyDescent="0.25">
      <c r="A3" s="69" t="s">
        <v>36</v>
      </c>
      <c r="B3" s="69" t="s">
        <v>245</v>
      </c>
      <c r="C3" s="68">
        <v>1050</v>
      </c>
      <c r="D3" s="71">
        <v>39189</v>
      </c>
      <c r="E3" s="72">
        <v>4</v>
      </c>
      <c r="F3" s="76">
        <v>16.100000000000001</v>
      </c>
      <c r="G3" s="73" t="s">
        <v>41</v>
      </c>
      <c r="H3" s="69" t="s">
        <v>29</v>
      </c>
      <c r="I3" s="77" t="b">
        <v>0</v>
      </c>
      <c r="J3" s="73" t="s">
        <v>246</v>
      </c>
      <c r="K3" s="72" t="s">
        <v>247</v>
      </c>
      <c r="L3" s="73" t="s">
        <v>249</v>
      </c>
      <c r="M3" s="74" t="s">
        <v>248</v>
      </c>
      <c r="N3" s="74" t="s">
        <v>55</v>
      </c>
      <c r="O3" s="69" t="s">
        <v>31</v>
      </c>
      <c r="P3" s="70">
        <v>822</v>
      </c>
      <c r="Q3" s="70">
        <v>0</v>
      </c>
      <c r="R3" s="70">
        <v>1260</v>
      </c>
    </row>
    <row r="4" spans="1:18" x14ac:dyDescent="0.25">
      <c r="A4" s="69" t="s">
        <v>36</v>
      </c>
      <c r="B4" s="69" t="s">
        <v>250</v>
      </c>
      <c r="C4" s="68">
        <v>1017</v>
      </c>
      <c r="D4" s="71">
        <v>39189</v>
      </c>
      <c r="E4" s="72">
        <v>4</v>
      </c>
      <c r="F4" s="76">
        <v>1</v>
      </c>
      <c r="G4" s="73" t="s">
        <v>41</v>
      </c>
      <c r="H4" s="69" t="s">
        <v>29</v>
      </c>
      <c r="I4" s="77" t="b">
        <v>0</v>
      </c>
      <c r="J4" s="73" t="s">
        <v>246</v>
      </c>
      <c r="K4" s="72" t="s">
        <v>247</v>
      </c>
      <c r="L4" s="73" t="s">
        <v>249</v>
      </c>
      <c r="M4" s="74" t="s">
        <v>248</v>
      </c>
      <c r="N4" s="74" t="s">
        <v>55</v>
      </c>
      <c r="O4" s="69" t="s">
        <v>31</v>
      </c>
      <c r="P4" s="70">
        <v>822</v>
      </c>
      <c r="Q4" s="70">
        <v>0</v>
      </c>
      <c r="R4" s="70">
        <v>1260</v>
      </c>
    </row>
    <row r="5" spans="1:18" x14ac:dyDescent="0.25">
      <c r="A5" s="69" t="s">
        <v>36</v>
      </c>
      <c r="B5" s="69" t="s">
        <v>56</v>
      </c>
      <c r="C5" s="68"/>
      <c r="D5" s="71">
        <v>39189</v>
      </c>
      <c r="E5" s="72">
        <v>4</v>
      </c>
      <c r="F5" s="76">
        <v>4.0124805295477799</v>
      </c>
      <c r="G5" s="73" t="s">
        <v>60</v>
      </c>
      <c r="H5" s="69" t="s">
        <v>29</v>
      </c>
      <c r="I5" s="78" t="b">
        <v>1</v>
      </c>
      <c r="J5" s="73" t="s">
        <v>57</v>
      </c>
      <c r="K5" s="72" t="s">
        <v>247</v>
      </c>
      <c r="L5" s="73"/>
      <c r="M5" s="74" t="s">
        <v>58</v>
      </c>
      <c r="N5" s="74" t="s">
        <v>55</v>
      </c>
      <c r="O5" s="69" t="s">
        <v>31</v>
      </c>
      <c r="P5" s="70">
        <v>822</v>
      </c>
      <c r="Q5" s="70">
        <v>0</v>
      </c>
      <c r="R5" s="70">
        <v>1260</v>
      </c>
    </row>
    <row r="6" spans="1:18" x14ac:dyDescent="0.25">
      <c r="A6" s="69" t="s">
        <v>36</v>
      </c>
      <c r="B6" s="69" t="s">
        <v>66</v>
      </c>
      <c r="C6" s="68"/>
      <c r="D6" s="71">
        <v>39552</v>
      </c>
      <c r="E6" s="72">
        <v>4</v>
      </c>
      <c r="F6" s="76">
        <v>1</v>
      </c>
      <c r="G6" s="73" t="s">
        <v>60</v>
      </c>
      <c r="H6" s="69" t="s">
        <v>29</v>
      </c>
      <c r="I6" s="78" t="b">
        <v>1</v>
      </c>
      <c r="J6" s="73" t="s">
        <v>57</v>
      </c>
      <c r="K6" s="72" t="s">
        <v>247</v>
      </c>
      <c r="L6" s="73"/>
      <c r="M6" s="74" t="s">
        <v>58</v>
      </c>
      <c r="N6" s="74" t="s">
        <v>27</v>
      </c>
      <c r="O6" s="69" t="s">
        <v>31</v>
      </c>
      <c r="P6" s="70">
        <v>822</v>
      </c>
      <c r="Q6" s="70">
        <v>0</v>
      </c>
      <c r="R6" s="70">
        <v>1260</v>
      </c>
    </row>
    <row r="7" spans="1:18" x14ac:dyDescent="0.25">
      <c r="A7" s="69" t="s">
        <v>36</v>
      </c>
      <c r="B7" s="69" t="s">
        <v>250</v>
      </c>
      <c r="C7" s="68">
        <v>1530</v>
      </c>
      <c r="D7" s="71">
        <v>39552</v>
      </c>
      <c r="E7" s="72">
        <v>4</v>
      </c>
      <c r="F7" s="76">
        <v>1</v>
      </c>
      <c r="G7" s="73" t="s">
        <v>41</v>
      </c>
      <c r="H7" s="69" t="s">
        <v>29</v>
      </c>
      <c r="I7" s="77" t="b">
        <v>0</v>
      </c>
      <c r="J7" s="73" t="s">
        <v>246</v>
      </c>
      <c r="K7" s="72" t="s">
        <v>247</v>
      </c>
      <c r="L7" s="73" t="s">
        <v>249</v>
      </c>
      <c r="M7" s="74" t="s">
        <v>248</v>
      </c>
      <c r="N7" s="74" t="s">
        <v>27</v>
      </c>
      <c r="O7" s="69" t="s">
        <v>31</v>
      </c>
      <c r="P7" s="70">
        <v>822</v>
      </c>
      <c r="Q7" s="70">
        <v>0</v>
      </c>
      <c r="R7" s="70">
        <v>1260</v>
      </c>
    </row>
    <row r="8" spans="1:18" x14ac:dyDescent="0.25">
      <c r="A8" s="69" t="s">
        <v>36</v>
      </c>
      <c r="B8" s="69" t="s">
        <v>250</v>
      </c>
      <c r="C8" s="68">
        <v>1531</v>
      </c>
      <c r="D8" s="71">
        <v>39552</v>
      </c>
      <c r="E8" s="72">
        <v>4</v>
      </c>
      <c r="F8" s="76">
        <v>1</v>
      </c>
      <c r="G8" s="73" t="s">
        <v>41</v>
      </c>
      <c r="H8" s="69" t="s">
        <v>29</v>
      </c>
      <c r="I8" s="77" t="b">
        <v>0</v>
      </c>
      <c r="J8" s="73" t="s">
        <v>246</v>
      </c>
      <c r="K8" s="72" t="s">
        <v>247</v>
      </c>
      <c r="L8" s="73" t="s">
        <v>249</v>
      </c>
      <c r="M8" s="74" t="s">
        <v>248</v>
      </c>
      <c r="N8" s="74" t="s">
        <v>27</v>
      </c>
      <c r="O8" s="69" t="s">
        <v>31</v>
      </c>
      <c r="P8" s="70">
        <v>822</v>
      </c>
      <c r="Q8" s="70">
        <v>0</v>
      </c>
      <c r="R8" s="70">
        <v>1260</v>
      </c>
    </row>
    <row r="9" spans="1:18" x14ac:dyDescent="0.25">
      <c r="A9" s="69" t="s">
        <v>36</v>
      </c>
      <c r="B9" s="69" t="s">
        <v>61</v>
      </c>
      <c r="C9" s="68"/>
      <c r="D9" s="71">
        <v>39559</v>
      </c>
      <c r="E9" s="72">
        <v>4</v>
      </c>
      <c r="F9" s="76">
        <v>6.3387695966961903</v>
      </c>
      <c r="G9" s="73" t="s">
        <v>60</v>
      </c>
      <c r="H9" s="69" t="s">
        <v>29</v>
      </c>
      <c r="I9" s="78" t="b">
        <v>1</v>
      </c>
      <c r="J9" s="73" t="s">
        <v>57</v>
      </c>
      <c r="K9" s="72" t="s">
        <v>247</v>
      </c>
      <c r="L9" s="73"/>
      <c r="M9" s="74" t="s">
        <v>58</v>
      </c>
      <c r="N9" s="74" t="s">
        <v>55</v>
      </c>
      <c r="O9" s="69" t="s">
        <v>31</v>
      </c>
      <c r="P9" s="70">
        <v>822</v>
      </c>
      <c r="Q9" s="70">
        <v>0</v>
      </c>
      <c r="R9" s="70">
        <v>1260</v>
      </c>
    </row>
    <row r="10" spans="1:18" x14ac:dyDescent="0.25">
      <c r="A10" s="69" t="s">
        <v>36</v>
      </c>
      <c r="B10" s="69" t="s">
        <v>245</v>
      </c>
      <c r="C10" s="68">
        <v>1025</v>
      </c>
      <c r="D10" s="71">
        <v>39559</v>
      </c>
      <c r="E10" s="72">
        <v>4</v>
      </c>
      <c r="F10" s="76">
        <v>4.0999999999999996</v>
      </c>
      <c r="G10" s="73" t="s">
        <v>41</v>
      </c>
      <c r="H10" s="69" t="s">
        <v>29</v>
      </c>
      <c r="I10" s="77" t="b">
        <v>0</v>
      </c>
      <c r="J10" s="73" t="s">
        <v>246</v>
      </c>
      <c r="K10" s="72" t="s">
        <v>247</v>
      </c>
      <c r="L10" s="73" t="s">
        <v>249</v>
      </c>
      <c r="M10" s="74" t="s">
        <v>248</v>
      </c>
      <c r="N10" s="74" t="s">
        <v>55</v>
      </c>
      <c r="O10" s="69" t="s">
        <v>31</v>
      </c>
      <c r="P10" s="70">
        <v>822</v>
      </c>
      <c r="Q10" s="70">
        <v>0</v>
      </c>
      <c r="R10" s="70">
        <v>1260</v>
      </c>
    </row>
    <row r="11" spans="1:18" x14ac:dyDescent="0.25">
      <c r="A11" s="69" t="s">
        <v>36</v>
      </c>
      <c r="B11" s="69" t="s">
        <v>250</v>
      </c>
      <c r="C11" s="68">
        <v>1050</v>
      </c>
      <c r="D11" s="71">
        <v>39559</v>
      </c>
      <c r="E11" s="72">
        <v>4</v>
      </c>
      <c r="F11" s="76">
        <v>9.8000000000000007</v>
      </c>
      <c r="G11" s="73" t="s">
        <v>41</v>
      </c>
      <c r="H11" s="69" t="s">
        <v>29</v>
      </c>
      <c r="I11" s="77" t="b">
        <v>0</v>
      </c>
      <c r="J11" s="73" t="s">
        <v>246</v>
      </c>
      <c r="K11" s="72" t="s">
        <v>247</v>
      </c>
      <c r="L11" s="73" t="s">
        <v>249</v>
      </c>
      <c r="M11" s="74" t="s">
        <v>248</v>
      </c>
      <c r="N11" s="74" t="s">
        <v>55</v>
      </c>
      <c r="O11" s="69" t="s">
        <v>31</v>
      </c>
      <c r="P11" s="70">
        <v>822</v>
      </c>
      <c r="Q11" s="70">
        <v>0</v>
      </c>
      <c r="R11" s="70">
        <v>1260</v>
      </c>
    </row>
    <row r="12" spans="1:18" x14ac:dyDescent="0.25">
      <c r="A12" s="69" t="s">
        <v>36</v>
      </c>
      <c r="B12" s="69" t="s">
        <v>250</v>
      </c>
      <c r="C12" s="68">
        <v>1215</v>
      </c>
      <c r="D12" s="71">
        <v>38503</v>
      </c>
      <c r="E12" s="72">
        <v>5</v>
      </c>
      <c r="F12" s="76">
        <v>1</v>
      </c>
      <c r="G12" s="73" t="s">
        <v>41</v>
      </c>
      <c r="H12" s="69" t="s">
        <v>29</v>
      </c>
      <c r="I12" s="78" t="b">
        <v>1</v>
      </c>
      <c r="J12" s="73" t="s">
        <v>246</v>
      </c>
      <c r="K12" s="72" t="s">
        <v>247</v>
      </c>
      <c r="L12" s="73"/>
      <c r="M12" s="74" t="s">
        <v>248</v>
      </c>
      <c r="N12" s="74" t="s">
        <v>27</v>
      </c>
      <c r="O12" s="69" t="s">
        <v>31</v>
      </c>
      <c r="P12" s="70">
        <v>821</v>
      </c>
      <c r="Q12" s="70">
        <v>0</v>
      </c>
      <c r="R12" s="70">
        <v>1260</v>
      </c>
    </row>
    <row r="13" spans="1:18" x14ac:dyDescent="0.25">
      <c r="A13" s="69" t="s">
        <v>36</v>
      </c>
      <c r="B13" s="69" t="s">
        <v>250</v>
      </c>
      <c r="C13" s="68">
        <v>1340</v>
      </c>
      <c r="D13" s="71">
        <v>38845</v>
      </c>
      <c r="E13" s="72">
        <v>5</v>
      </c>
      <c r="F13" s="76">
        <v>4.2</v>
      </c>
      <c r="G13" s="73" t="s">
        <v>41</v>
      </c>
      <c r="H13" s="69" t="s">
        <v>29</v>
      </c>
      <c r="I13" s="78" t="b">
        <v>1</v>
      </c>
      <c r="J13" s="73" t="s">
        <v>246</v>
      </c>
      <c r="K13" s="72" t="s">
        <v>247</v>
      </c>
      <c r="L13" s="73"/>
      <c r="M13" s="74" t="s">
        <v>248</v>
      </c>
      <c r="N13" s="74" t="s">
        <v>27</v>
      </c>
      <c r="O13" s="69" t="s">
        <v>31</v>
      </c>
      <c r="P13" s="70">
        <v>821</v>
      </c>
      <c r="Q13" s="70">
        <v>0</v>
      </c>
      <c r="R13" s="70">
        <v>1260</v>
      </c>
    </row>
    <row r="14" spans="1:18" x14ac:dyDescent="0.25">
      <c r="A14" s="69" t="s">
        <v>36</v>
      </c>
      <c r="B14" s="69" t="s">
        <v>61</v>
      </c>
      <c r="C14" s="68"/>
      <c r="D14" s="71">
        <v>39217</v>
      </c>
      <c r="E14" s="72">
        <v>5</v>
      </c>
      <c r="F14" s="76">
        <v>23.448240872184801</v>
      </c>
      <c r="G14" s="73" t="s">
        <v>60</v>
      </c>
      <c r="H14" s="69" t="s">
        <v>29</v>
      </c>
      <c r="I14" s="78" t="b">
        <v>1</v>
      </c>
      <c r="J14" s="73" t="s">
        <v>57</v>
      </c>
      <c r="K14" s="72" t="s">
        <v>247</v>
      </c>
      <c r="L14" s="73"/>
      <c r="M14" s="74" t="s">
        <v>58</v>
      </c>
      <c r="N14" s="74" t="s">
        <v>55</v>
      </c>
      <c r="O14" s="69" t="s">
        <v>31</v>
      </c>
      <c r="P14" s="70">
        <v>822</v>
      </c>
      <c r="Q14" s="70">
        <v>0</v>
      </c>
      <c r="R14" s="70">
        <v>1260</v>
      </c>
    </row>
    <row r="15" spans="1:18" x14ac:dyDescent="0.25">
      <c r="A15" s="69" t="s">
        <v>36</v>
      </c>
      <c r="B15" s="69" t="s">
        <v>245</v>
      </c>
      <c r="C15" s="68">
        <v>1050</v>
      </c>
      <c r="D15" s="71">
        <v>39217</v>
      </c>
      <c r="E15" s="72">
        <v>5</v>
      </c>
      <c r="F15" s="76">
        <v>74.3</v>
      </c>
      <c r="G15" s="73" t="s">
        <v>41</v>
      </c>
      <c r="H15" s="69" t="s">
        <v>29</v>
      </c>
      <c r="I15" s="77" t="b">
        <v>0</v>
      </c>
      <c r="J15" s="73" t="s">
        <v>246</v>
      </c>
      <c r="K15" s="72" t="s">
        <v>247</v>
      </c>
      <c r="L15" s="73" t="s">
        <v>249</v>
      </c>
      <c r="M15" s="74" t="s">
        <v>248</v>
      </c>
      <c r="N15" s="74" t="s">
        <v>55</v>
      </c>
      <c r="O15" s="69" t="s">
        <v>31</v>
      </c>
      <c r="P15" s="70">
        <v>822</v>
      </c>
      <c r="Q15" s="70">
        <v>0</v>
      </c>
      <c r="R15" s="70">
        <v>1260</v>
      </c>
    </row>
    <row r="16" spans="1:18" x14ac:dyDescent="0.25">
      <c r="A16" s="69" t="s">
        <v>36</v>
      </c>
      <c r="B16" s="69" t="s">
        <v>250</v>
      </c>
      <c r="C16" s="68">
        <v>1125</v>
      </c>
      <c r="D16" s="71">
        <v>39217</v>
      </c>
      <c r="E16" s="72">
        <v>5</v>
      </c>
      <c r="F16" s="76">
        <v>7.4</v>
      </c>
      <c r="G16" s="73" t="s">
        <v>41</v>
      </c>
      <c r="H16" s="69" t="s">
        <v>29</v>
      </c>
      <c r="I16" s="77" t="b">
        <v>0</v>
      </c>
      <c r="J16" s="73" t="s">
        <v>246</v>
      </c>
      <c r="K16" s="72" t="s">
        <v>247</v>
      </c>
      <c r="L16" s="73" t="s">
        <v>249</v>
      </c>
      <c r="M16" s="74" t="s">
        <v>248</v>
      </c>
      <c r="N16" s="74" t="s">
        <v>55</v>
      </c>
      <c r="O16" s="69" t="s">
        <v>31</v>
      </c>
      <c r="P16" s="70">
        <v>822</v>
      </c>
      <c r="Q16" s="70">
        <v>0</v>
      </c>
      <c r="R16" s="70">
        <v>1260</v>
      </c>
    </row>
    <row r="17" spans="1:18" x14ac:dyDescent="0.25">
      <c r="A17" s="69" t="s">
        <v>36</v>
      </c>
      <c r="B17" s="69" t="s">
        <v>245</v>
      </c>
      <c r="C17" s="68">
        <v>1107</v>
      </c>
      <c r="D17" s="71">
        <v>39582</v>
      </c>
      <c r="E17" s="72">
        <v>5</v>
      </c>
      <c r="F17" s="76">
        <v>1</v>
      </c>
      <c r="G17" s="73" t="s">
        <v>41</v>
      </c>
      <c r="H17" s="69" t="s">
        <v>29</v>
      </c>
      <c r="I17" s="77" t="b">
        <v>0</v>
      </c>
      <c r="J17" s="73" t="s">
        <v>246</v>
      </c>
      <c r="K17" s="72" t="s">
        <v>247</v>
      </c>
      <c r="L17" s="73" t="s">
        <v>249</v>
      </c>
      <c r="M17" s="74" t="s">
        <v>248</v>
      </c>
      <c r="N17" s="74" t="s">
        <v>55</v>
      </c>
      <c r="O17" s="69" t="s">
        <v>31</v>
      </c>
      <c r="P17" s="70">
        <v>822</v>
      </c>
      <c r="Q17" s="70">
        <v>0</v>
      </c>
      <c r="R17" s="70">
        <v>1260</v>
      </c>
    </row>
    <row r="18" spans="1:18" x14ac:dyDescent="0.25">
      <c r="A18" s="69" t="s">
        <v>36</v>
      </c>
      <c r="B18" s="69" t="s">
        <v>250</v>
      </c>
      <c r="C18" s="68">
        <v>1045</v>
      </c>
      <c r="D18" s="71">
        <v>39582</v>
      </c>
      <c r="E18" s="72">
        <v>5</v>
      </c>
      <c r="F18" s="76">
        <v>6.3</v>
      </c>
      <c r="G18" s="73" t="s">
        <v>41</v>
      </c>
      <c r="H18" s="69" t="s">
        <v>29</v>
      </c>
      <c r="I18" s="77" t="b">
        <v>0</v>
      </c>
      <c r="J18" s="73" t="s">
        <v>246</v>
      </c>
      <c r="K18" s="72" t="s">
        <v>247</v>
      </c>
      <c r="L18" s="73" t="s">
        <v>249</v>
      </c>
      <c r="M18" s="74" t="s">
        <v>248</v>
      </c>
      <c r="N18" s="74" t="s">
        <v>55</v>
      </c>
      <c r="O18" s="69" t="s">
        <v>31</v>
      </c>
      <c r="P18" s="70">
        <v>822</v>
      </c>
      <c r="Q18" s="70">
        <v>0</v>
      </c>
      <c r="R18" s="70">
        <v>1260</v>
      </c>
    </row>
    <row r="19" spans="1:18" x14ac:dyDescent="0.25">
      <c r="A19" s="69" t="s">
        <v>36</v>
      </c>
      <c r="B19" s="69" t="s">
        <v>56</v>
      </c>
      <c r="C19" s="68"/>
      <c r="D19" s="71">
        <v>39582</v>
      </c>
      <c r="E19" s="72">
        <v>5</v>
      </c>
      <c r="F19" s="76">
        <v>2.5099800796022298</v>
      </c>
      <c r="G19" s="73" t="s">
        <v>60</v>
      </c>
      <c r="H19" s="69" t="s">
        <v>29</v>
      </c>
      <c r="I19" s="78" t="b">
        <v>1</v>
      </c>
      <c r="J19" s="73" t="s">
        <v>57</v>
      </c>
      <c r="K19" s="72" t="s">
        <v>247</v>
      </c>
      <c r="L19" s="73"/>
      <c r="M19" s="74" t="s">
        <v>58</v>
      </c>
      <c r="N19" s="74" t="s">
        <v>55</v>
      </c>
      <c r="O19" s="69" t="s">
        <v>31</v>
      </c>
      <c r="P19" s="70">
        <v>822</v>
      </c>
      <c r="Q19" s="70">
        <v>0</v>
      </c>
      <c r="R19" s="70">
        <v>1260</v>
      </c>
    </row>
    <row r="20" spans="1:18" x14ac:dyDescent="0.25">
      <c r="A20" s="69" t="s">
        <v>36</v>
      </c>
      <c r="B20" s="69" t="s">
        <v>250</v>
      </c>
      <c r="C20" s="68">
        <v>1400</v>
      </c>
      <c r="D20" s="71">
        <v>38876</v>
      </c>
      <c r="E20" s="72">
        <v>6</v>
      </c>
      <c r="F20" s="76">
        <v>36.4</v>
      </c>
      <c r="G20" s="73" t="s">
        <v>41</v>
      </c>
      <c r="H20" s="69" t="s">
        <v>29</v>
      </c>
      <c r="I20" s="78" t="b">
        <v>1</v>
      </c>
      <c r="J20" s="73" t="s">
        <v>246</v>
      </c>
      <c r="K20" s="72" t="s">
        <v>247</v>
      </c>
      <c r="L20" s="73"/>
      <c r="M20" s="74" t="s">
        <v>248</v>
      </c>
      <c r="N20" s="74" t="s">
        <v>27</v>
      </c>
      <c r="O20" s="69" t="s">
        <v>31</v>
      </c>
      <c r="P20" s="70">
        <v>821</v>
      </c>
      <c r="Q20" s="70">
        <v>0</v>
      </c>
      <c r="R20" s="70">
        <v>1260</v>
      </c>
    </row>
    <row r="21" spans="1:18" x14ac:dyDescent="0.25">
      <c r="A21" s="69" t="s">
        <v>36</v>
      </c>
      <c r="B21" s="69" t="s">
        <v>245</v>
      </c>
      <c r="C21" s="68">
        <v>1100</v>
      </c>
      <c r="D21" s="71">
        <v>39246</v>
      </c>
      <c r="E21" s="72">
        <v>6</v>
      </c>
      <c r="F21" s="80">
        <v>1203.3</v>
      </c>
      <c r="G21" s="73" t="s">
        <v>41</v>
      </c>
      <c r="H21" s="69" t="s">
        <v>29</v>
      </c>
      <c r="I21" s="77" t="b">
        <v>0</v>
      </c>
      <c r="J21" s="73" t="s">
        <v>246</v>
      </c>
      <c r="K21" s="72" t="s">
        <v>247</v>
      </c>
      <c r="L21" s="73" t="s">
        <v>249</v>
      </c>
      <c r="M21" s="74" t="s">
        <v>248</v>
      </c>
      <c r="N21" s="74" t="s">
        <v>55</v>
      </c>
      <c r="O21" s="69" t="s">
        <v>31</v>
      </c>
      <c r="P21" s="70">
        <v>822</v>
      </c>
      <c r="Q21" s="70">
        <v>0</v>
      </c>
      <c r="R21" s="70">
        <v>1260</v>
      </c>
    </row>
    <row r="22" spans="1:18" x14ac:dyDescent="0.25">
      <c r="A22" s="69" t="s">
        <v>36</v>
      </c>
      <c r="B22" s="69" t="s">
        <v>56</v>
      </c>
      <c r="C22" s="68"/>
      <c r="D22" s="71">
        <v>39246</v>
      </c>
      <c r="E22" s="72">
        <v>6</v>
      </c>
      <c r="F22" s="80">
        <v>142.603541330501</v>
      </c>
      <c r="G22" s="73" t="s">
        <v>60</v>
      </c>
      <c r="H22" s="69" t="s">
        <v>29</v>
      </c>
      <c r="I22" s="78" t="b">
        <v>1</v>
      </c>
      <c r="J22" s="73" t="s">
        <v>57</v>
      </c>
      <c r="K22" s="72" t="s">
        <v>247</v>
      </c>
      <c r="L22" s="73"/>
      <c r="M22" s="74" t="s">
        <v>58</v>
      </c>
      <c r="N22" s="74" t="s">
        <v>55</v>
      </c>
      <c r="O22" s="69" t="s">
        <v>31</v>
      </c>
      <c r="P22" s="70">
        <v>822</v>
      </c>
      <c r="Q22" s="70">
        <v>0</v>
      </c>
      <c r="R22" s="70">
        <v>1260</v>
      </c>
    </row>
    <row r="23" spans="1:18" x14ac:dyDescent="0.25">
      <c r="A23" s="69" t="s">
        <v>36</v>
      </c>
      <c r="B23" s="69" t="s">
        <v>250</v>
      </c>
      <c r="C23" s="68">
        <v>1030</v>
      </c>
      <c r="D23" s="71">
        <v>39246</v>
      </c>
      <c r="E23" s="72">
        <v>6</v>
      </c>
      <c r="F23" s="76">
        <v>16.899999999999999</v>
      </c>
      <c r="G23" s="73" t="s">
        <v>41</v>
      </c>
      <c r="H23" s="69" t="s">
        <v>29</v>
      </c>
      <c r="I23" s="77" t="b">
        <v>0</v>
      </c>
      <c r="J23" s="73" t="s">
        <v>246</v>
      </c>
      <c r="K23" s="72" t="s">
        <v>247</v>
      </c>
      <c r="L23" s="73" t="s">
        <v>249</v>
      </c>
      <c r="M23" s="74" t="s">
        <v>248</v>
      </c>
      <c r="N23" s="74" t="s">
        <v>55</v>
      </c>
      <c r="O23" s="69" t="s">
        <v>31</v>
      </c>
      <c r="P23" s="70">
        <v>822</v>
      </c>
      <c r="Q23" s="70">
        <v>0</v>
      </c>
      <c r="R23" s="70">
        <v>1260</v>
      </c>
    </row>
    <row r="24" spans="1:18" x14ac:dyDescent="0.25">
      <c r="A24" s="69" t="s">
        <v>36</v>
      </c>
      <c r="B24" s="69" t="s">
        <v>61</v>
      </c>
      <c r="C24" s="68"/>
      <c r="D24" s="71">
        <v>39617</v>
      </c>
      <c r="E24" s="72">
        <v>6</v>
      </c>
      <c r="F24" s="76">
        <v>10.3237590053236</v>
      </c>
      <c r="G24" s="73" t="s">
        <v>60</v>
      </c>
      <c r="H24" s="69" t="s">
        <v>29</v>
      </c>
      <c r="I24" s="78" t="b">
        <v>1</v>
      </c>
      <c r="J24" s="73" t="s">
        <v>57</v>
      </c>
      <c r="K24" s="72" t="s">
        <v>247</v>
      </c>
      <c r="L24" s="73"/>
      <c r="M24" s="74" t="s">
        <v>58</v>
      </c>
      <c r="N24" s="74" t="s">
        <v>55</v>
      </c>
      <c r="O24" s="69" t="s">
        <v>31</v>
      </c>
      <c r="P24" s="70">
        <v>822</v>
      </c>
      <c r="Q24" s="70">
        <v>0</v>
      </c>
      <c r="R24" s="70">
        <v>1260</v>
      </c>
    </row>
    <row r="25" spans="1:18" x14ac:dyDescent="0.25">
      <c r="A25" s="69" t="s">
        <v>36</v>
      </c>
      <c r="B25" s="69" t="s">
        <v>245</v>
      </c>
      <c r="C25" s="68">
        <v>1103</v>
      </c>
      <c r="D25" s="71">
        <v>39617</v>
      </c>
      <c r="E25" s="72">
        <v>6</v>
      </c>
      <c r="F25" s="76">
        <v>14.6</v>
      </c>
      <c r="G25" s="73" t="s">
        <v>41</v>
      </c>
      <c r="H25" s="69" t="s">
        <v>29</v>
      </c>
      <c r="I25" s="77" t="b">
        <v>0</v>
      </c>
      <c r="J25" s="73" t="s">
        <v>246</v>
      </c>
      <c r="K25" s="72" t="s">
        <v>247</v>
      </c>
      <c r="L25" s="73" t="s">
        <v>249</v>
      </c>
      <c r="M25" s="74" t="s">
        <v>248</v>
      </c>
      <c r="N25" s="74" t="s">
        <v>55</v>
      </c>
      <c r="O25" s="69" t="s">
        <v>31</v>
      </c>
      <c r="P25" s="70">
        <v>822</v>
      </c>
      <c r="Q25" s="70">
        <v>0</v>
      </c>
      <c r="R25" s="70">
        <v>1260</v>
      </c>
    </row>
    <row r="26" spans="1:18" x14ac:dyDescent="0.25">
      <c r="A26" s="69" t="s">
        <v>36</v>
      </c>
      <c r="B26" s="69" t="s">
        <v>250</v>
      </c>
      <c r="C26" s="68">
        <v>1130</v>
      </c>
      <c r="D26" s="71">
        <v>39617</v>
      </c>
      <c r="E26" s="72">
        <v>6</v>
      </c>
      <c r="F26" s="76">
        <v>7.3</v>
      </c>
      <c r="G26" s="73" t="s">
        <v>41</v>
      </c>
      <c r="H26" s="69" t="s">
        <v>29</v>
      </c>
      <c r="I26" s="77" t="b">
        <v>0</v>
      </c>
      <c r="J26" s="73" t="s">
        <v>246</v>
      </c>
      <c r="K26" s="72" t="s">
        <v>247</v>
      </c>
      <c r="L26" s="73" t="s">
        <v>249</v>
      </c>
      <c r="M26" s="74" t="s">
        <v>248</v>
      </c>
      <c r="N26" s="74" t="s">
        <v>55</v>
      </c>
      <c r="O26" s="69" t="s">
        <v>31</v>
      </c>
      <c r="P26" s="70">
        <v>822</v>
      </c>
      <c r="Q26" s="70">
        <v>0</v>
      </c>
      <c r="R26" s="70">
        <v>1260</v>
      </c>
    </row>
    <row r="27" spans="1:18" x14ac:dyDescent="0.25">
      <c r="A27" s="69" t="s">
        <v>36</v>
      </c>
      <c r="B27" s="69" t="s">
        <v>250</v>
      </c>
      <c r="C27" s="68">
        <v>1140</v>
      </c>
      <c r="D27" s="71">
        <v>38552</v>
      </c>
      <c r="E27" s="72">
        <v>7</v>
      </c>
      <c r="F27" s="76">
        <v>13.4</v>
      </c>
      <c r="G27" s="73" t="s">
        <v>41</v>
      </c>
      <c r="H27" s="69" t="s">
        <v>29</v>
      </c>
      <c r="I27" s="78" t="b">
        <v>1</v>
      </c>
      <c r="J27" s="73" t="s">
        <v>246</v>
      </c>
      <c r="K27" s="72" t="s">
        <v>247</v>
      </c>
      <c r="L27" s="73"/>
      <c r="M27" s="74" t="s">
        <v>248</v>
      </c>
      <c r="N27" s="74" t="s">
        <v>27</v>
      </c>
      <c r="O27" s="69" t="s">
        <v>31</v>
      </c>
      <c r="P27" s="70">
        <v>821</v>
      </c>
      <c r="Q27" s="70">
        <v>0</v>
      </c>
      <c r="R27" s="70">
        <v>1260</v>
      </c>
    </row>
    <row r="28" spans="1:18" x14ac:dyDescent="0.25">
      <c r="A28" s="69" t="s">
        <v>36</v>
      </c>
      <c r="B28" s="69" t="s">
        <v>250</v>
      </c>
      <c r="C28" s="68">
        <v>1510</v>
      </c>
      <c r="D28" s="71">
        <v>39268</v>
      </c>
      <c r="E28" s="72">
        <v>7</v>
      </c>
      <c r="F28" s="76">
        <v>3.1</v>
      </c>
      <c r="G28" s="73" t="s">
        <v>41</v>
      </c>
      <c r="H28" s="69" t="s">
        <v>29</v>
      </c>
      <c r="I28" s="78" t="b">
        <v>1</v>
      </c>
      <c r="J28" s="73" t="s">
        <v>246</v>
      </c>
      <c r="K28" s="72" t="s">
        <v>247</v>
      </c>
      <c r="L28" s="73"/>
      <c r="M28" s="74" t="s">
        <v>248</v>
      </c>
      <c r="N28" s="74" t="s">
        <v>27</v>
      </c>
      <c r="O28" s="69" t="s">
        <v>31</v>
      </c>
      <c r="P28" s="70">
        <v>822</v>
      </c>
      <c r="Q28" s="70">
        <v>0</v>
      </c>
      <c r="R28" s="70">
        <v>1260</v>
      </c>
    </row>
    <row r="29" spans="1:18" x14ac:dyDescent="0.25">
      <c r="A29" s="69" t="s">
        <v>36</v>
      </c>
      <c r="B29" s="69" t="s">
        <v>61</v>
      </c>
      <c r="C29" s="68"/>
      <c r="D29" s="71">
        <v>39281</v>
      </c>
      <c r="E29" s="72">
        <v>7</v>
      </c>
      <c r="F29" s="76">
        <v>7.8574805122252798</v>
      </c>
      <c r="G29" s="73" t="s">
        <v>60</v>
      </c>
      <c r="H29" s="69" t="s">
        <v>29</v>
      </c>
      <c r="I29" s="78" t="b">
        <v>1</v>
      </c>
      <c r="J29" s="73" t="s">
        <v>57</v>
      </c>
      <c r="K29" s="72" t="s">
        <v>247</v>
      </c>
      <c r="L29" s="73"/>
      <c r="M29" s="74" t="s">
        <v>58</v>
      </c>
      <c r="N29" s="74" t="s">
        <v>55</v>
      </c>
      <c r="O29" s="69" t="s">
        <v>31</v>
      </c>
      <c r="P29" s="70">
        <v>822</v>
      </c>
      <c r="Q29" s="70">
        <v>0</v>
      </c>
      <c r="R29" s="70">
        <v>1260</v>
      </c>
    </row>
    <row r="30" spans="1:18" x14ac:dyDescent="0.25">
      <c r="A30" s="69" t="s">
        <v>36</v>
      </c>
      <c r="B30" s="69" t="s">
        <v>245</v>
      </c>
      <c r="C30" s="68">
        <v>1110</v>
      </c>
      <c r="D30" s="71">
        <v>39281</v>
      </c>
      <c r="E30" s="72">
        <v>7</v>
      </c>
      <c r="F30" s="76">
        <v>9.8000000000000007</v>
      </c>
      <c r="G30" s="73" t="s">
        <v>41</v>
      </c>
      <c r="H30" s="69" t="s">
        <v>29</v>
      </c>
      <c r="I30" s="77" t="b">
        <v>0</v>
      </c>
      <c r="J30" s="73" t="s">
        <v>246</v>
      </c>
      <c r="K30" s="72" t="s">
        <v>247</v>
      </c>
      <c r="L30" s="73" t="s">
        <v>249</v>
      </c>
      <c r="M30" s="74" t="s">
        <v>248</v>
      </c>
      <c r="N30" s="74" t="s">
        <v>55</v>
      </c>
      <c r="O30" s="69" t="s">
        <v>31</v>
      </c>
      <c r="P30" s="70">
        <v>822</v>
      </c>
      <c r="Q30" s="70">
        <v>0</v>
      </c>
      <c r="R30" s="70">
        <v>1260</v>
      </c>
    </row>
    <row r="31" spans="1:18" x14ac:dyDescent="0.25">
      <c r="A31" s="69" t="s">
        <v>36</v>
      </c>
      <c r="B31" s="69" t="s">
        <v>250</v>
      </c>
      <c r="C31" s="68">
        <v>1140</v>
      </c>
      <c r="D31" s="71">
        <v>39281</v>
      </c>
      <c r="E31" s="72">
        <v>7</v>
      </c>
      <c r="F31" s="76">
        <v>6.3</v>
      </c>
      <c r="G31" s="73" t="s">
        <v>41</v>
      </c>
      <c r="H31" s="69" t="s">
        <v>29</v>
      </c>
      <c r="I31" s="77" t="b">
        <v>0</v>
      </c>
      <c r="J31" s="73" t="s">
        <v>246</v>
      </c>
      <c r="K31" s="72" t="s">
        <v>247</v>
      </c>
      <c r="L31" s="73" t="s">
        <v>249</v>
      </c>
      <c r="M31" s="74" t="s">
        <v>248</v>
      </c>
      <c r="N31" s="74" t="s">
        <v>55</v>
      </c>
      <c r="O31" s="69" t="s">
        <v>31</v>
      </c>
      <c r="P31" s="70">
        <v>822</v>
      </c>
      <c r="Q31" s="70">
        <v>0</v>
      </c>
      <c r="R31" s="70">
        <v>1260</v>
      </c>
    </row>
    <row r="32" spans="1:18" x14ac:dyDescent="0.25">
      <c r="A32" s="69" t="s">
        <v>36</v>
      </c>
      <c r="B32" s="69" t="s">
        <v>250</v>
      </c>
      <c r="C32" s="68">
        <v>1200</v>
      </c>
      <c r="D32" s="71">
        <v>39630</v>
      </c>
      <c r="E32" s="72">
        <v>7</v>
      </c>
      <c r="F32" s="76">
        <v>11</v>
      </c>
      <c r="G32" s="73" t="s">
        <v>41</v>
      </c>
      <c r="H32" s="69" t="s">
        <v>29</v>
      </c>
      <c r="I32" s="78" t="b">
        <v>1</v>
      </c>
      <c r="J32" s="73" t="s">
        <v>246</v>
      </c>
      <c r="K32" s="72" t="s">
        <v>247</v>
      </c>
      <c r="L32" s="73"/>
      <c r="M32" s="74" t="s">
        <v>248</v>
      </c>
      <c r="N32" s="74" t="s">
        <v>55</v>
      </c>
      <c r="O32" s="69" t="s">
        <v>31</v>
      </c>
      <c r="P32" s="70">
        <v>822</v>
      </c>
      <c r="Q32" s="70">
        <v>0</v>
      </c>
      <c r="R32" s="70">
        <v>1260</v>
      </c>
    </row>
    <row r="33" spans="1:18" x14ac:dyDescent="0.25">
      <c r="A33" s="69" t="s">
        <v>36</v>
      </c>
      <c r="B33" s="69" t="s">
        <v>245</v>
      </c>
      <c r="C33" s="68">
        <v>1045</v>
      </c>
      <c r="D33" s="71">
        <v>39645</v>
      </c>
      <c r="E33" s="72">
        <v>7</v>
      </c>
      <c r="F33" s="80">
        <v>133.4</v>
      </c>
      <c r="G33" s="73" t="s">
        <v>41</v>
      </c>
      <c r="H33" s="69" t="s">
        <v>29</v>
      </c>
      <c r="I33" s="77" t="b">
        <v>0</v>
      </c>
      <c r="J33" s="73" t="s">
        <v>246</v>
      </c>
      <c r="K33" s="72" t="s">
        <v>247</v>
      </c>
      <c r="L33" s="73" t="s">
        <v>249</v>
      </c>
      <c r="M33" s="74" t="s">
        <v>248</v>
      </c>
      <c r="N33" s="74" t="s">
        <v>55</v>
      </c>
      <c r="O33" s="69" t="s">
        <v>31</v>
      </c>
      <c r="P33" s="70">
        <v>822</v>
      </c>
      <c r="Q33" s="70">
        <v>0</v>
      </c>
      <c r="R33" s="70">
        <v>1260</v>
      </c>
    </row>
    <row r="34" spans="1:18" x14ac:dyDescent="0.25">
      <c r="A34" s="69" t="s">
        <v>36</v>
      </c>
      <c r="B34" s="69" t="s">
        <v>56</v>
      </c>
      <c r="C34" s="68"/>
      <c r="D34" s="71">
        <v>39645</v>
      </c>
      <c r="E34" s="72">
        <v>7</v>
      </c>
      <c r="F34" s="76">
        <v>38.306657384846297</v>
      </c>
      <c r="G34" s="73" t="s">
        <v>60</v>
      </c>
      <c r="H34" s="69" t="s">
        <v>29</v>
      </c>
      <c r="I34" s="78" t="b">
        <v>1</v>
      </c>
      <c r="J34" s="73" t="s">
        <v>57</v>
      </c>
      <c r="K34" s="72" t="s">
        <v>247</v>
      </c>
      <c r="L34" s="73"/>
      <c r="M34" s="74" t="s">
        <v>58</v>
      </c>
      <c r="N34" s="74" t="s">
        <v>55</v>
      </c>
      <c r="O34" s="69" t="s">
        <v>31</v>
      </c>
      <c r="P34" s="70">
        <v>822</v>
      </c>
      <c r="Q34" s="70">
        <v>0</v>
      </c>
      <c r="R34" s="70">
        <v>1260</v>
      </c>
    </row>
    <row r="35" spans="1:18" x14ac:dyDescent="0.25">
      <c r="A35" s="69" t="s">
        <v>36</v>
      </c>
      <c r="B35" s="69" t="s">
        <v>250</v>
      </c>
      <c r="C35" s="68">
        <v>1017</v>
      </c>
      <c r="D35" s="71">
        <v>39645</v>
      </c>
      <c r="E35" s="72">
        <v>7</v>
      </c>
      <c r="F35" s="76">
        <v>11</v>
      </c>
      <c r="G35" s="73" t="s">
        <v>41</v>
      </c>
      <c r="H35" s="69" t="s">
        <v>29</v>
      </c>
      <c r="I35" s="77" t="b">
        <v>0</v>
      </c>
      <c r="J35" s="73" t="s">
        <v>246</v>
      </c>
      <c r="K35" s="72" t="s">
        <v>247</v>
      </c>
      <c r="L35" s="73" t="s">
        <v>249</v>
      </c>
      <c r="M35" s="74" t="s">
        <v>248</v>
      </c>
      <c r="N35" s="74" t="s">
        <v>55</v>
      </c>
      <c r="O35" s="69" t="s">
        <v>31</v>
      </c>
      <c r="P35" s="70">
        <v>822</v>
      </c>
      <c r="Q35" s="70">
        <v>0</v>
      </c>
      <c r="R35" s="70">
        <v>1260</v>
      </c>
    </row>
    <row r="36" spans="1:18" x14ac:dyDescent="0.25">
      <c r="A36" s="69" t="s">
        <v>36</v>
      </c>
      <c r="B36" s="69" t="s">
        <v>250</v>
      </c>
      <c r="C36" s="68">
        <v>1450</v>
      </c>
      <c r="D36" s="71">
        <v>38946</v>
      </c>
      <c r="E36" s="72">
        <v>8</v>
      </c>
      <c r="F36" s="80">
        <v>870.4</v>
      </c>
      <c r="G36" s="73" t="s">
        <v>41</v>
      </c>
      <c r="H36" s="69" t="s">
        <v>29</v>
      </c>
      <c r="I36" s="78" t="b">
        <v>1</v>
      </c>
      <c r="J36" s="73" t="s">
        <v>246</v>
      </c>
      <c r="K36" s="72" t="s">
        <v>247</v>
      </c>
      <c r="L36" s="73"/>
      <c r="M36" s="74" t="s">
        <v>248</v>
      </c>
      <c r="N36" s="74" t="s">
        <v>27</v>
      </c>
      <c r="O36" s="69" t="s">
        <v>31</v>
      </c>
      <c r="P36" s="70">
        <v>821</v>
      </c>
      <c r="Q36" s="70">
        <v>0</v>
      </c>
      <c r="R36" s="70">
        <v>1260</v>
      </c>
    </row>
    <row r="37" spans="1:18" x14ac:dyDescent="0.25">
      <c r="A37" s="69" t="s">
        <v>36</v>
      </c>
      <c r="B37" s="69" t="s">
        <v>245</v>
      </c>
      <c r="C37" s="68">
        <v>1112</v>
      </c>
      <c r="D37" s="71">
        <v>39308</v>
      </c>
      <c r="E37" s="72">
        <v>8</v>
      </c>
      <c r="F37" s="76">
        <v>104.6</v>
      </c>
      <c r="G37" s="73" t="s">
        <v>41</v>
      </c>
      <c r="H37" s="69" t="s">
        <v>29</v>
      </c>
      <c r="I37" s="77" t="b">
        <v>0</v>
      </c>
      <c r="J37" s="73" t="s">
        <v>246</v>
      </c>
      <c r="K37" s="72" t="s">
        <v>247</v>
      </c>
      <c r="L37" s="73" t="s">
        <v>249</v>
      </c>
      <c r="M37" s="74" t="s">
        <v>248</v>
      </c>
      <c r="N37" s="74" t="s">
        <v>55</v>
      </c>
      <c r="O37" s="69" t="s">
        <v>31</v>
      </c>
      <c r="P37" s="70">
        <v>822</v>
      </c>
      <c r="Q37" s="70">
        <v>0</v>
      </c>
      <c r="R37" s="70">
        <v>1260</v>
      </c>
    </row>
    <row r="38" spans="1:18" x14ac:dyDescent="0.25">
      <c r="A38" s="69" t="s">
        <v>36</v>
      </c>
      <c r="B38" s="69" t="s">
        <v>250</v>
      </c>
      <c r="C38" s="68">
        <v>1045</v>
      </c>
      <c r="D38" s="71">
        <v>39308</v>
      </c>
      <c r="E38" s="72">
        <v>8</v>
      </c>
      <c r="F38" s="76">
        <v>34.5</v>
      </c>
      <c r="G38" s="73" t="s">
        <v>41</v>
      </c>
      <c r="H38" s="69" t="s">
        <v>29</v>
      </c>
      <c r="I38" s="77" t="b">
        <v>0</v>
      </c>
      <c r="J38" s="73" t="s">
        <v>246</v>
      </c>
      <c r="K38" s="72" t="s">
        <v>247</v>
      </c>
      <c r="L38" s="73" t="s">
        <v>249</v>
      </c>
      <c r="M38" s="74" t="s">
        <v>248</v>
      </c>
      <c r="N38" s="74" t="s">
        <v>55</v>
      </c>
      <c r="O38" s="69" t="s">
        <v>31</v>
      </c>
      <c r="P38" s="70">
        <v>822</v>
      </c>
      <c r="Q38" s="70">
        <v>0</v>
      </c>
      <c r="R38" s="70">
        <v>1260</v>
      </c>
    </row>
    <row r="39" spans="1:18" x14ac:dyDescent="0.25">
      <c r="A39" s="69" t="s">
        <v>36</v>
      </c>
      <c r="B39" s="69" t="s">
        <v>56</v>
      </c>
      <c r="C39" s="68"/>
      <c r="D39" s="71">
        <v>39308</v>
      </c>
      <c r="E39" s="72">
        <v>8</v>
      </c>
      <c r="F39" s="76">
        <v>60.072456250764397</v>
      </c>
      <c r="G39" s="73" t="s">
        <v>60</v>
      </c>
      <c r="H39" s="69" t="s">
        <v>29</v>
      </c>
      <c r="I39" s="78" t="b">
        <v>1</v>
      </c>
      <c r="J39" s="73" t="s">
        <v>57</v>
      </c>
      <c r="K39" s="72" t="s">
        <v>247</v>
      </c>
      <c r="L39" s="73"/>
      <c r="M39" s="74" t="s">
        <v>58</v>
      </c>
      <c r="N39" s="74" t="s">
        <v>55</v>
      </c>
      <c r="O39" s="69" t="s">
        <v>31</v>
      </c>
      <c r="P39" s="70">
        <v>822</v>
      </c>
      <c r="Q39" s="70">
        <v>0</v>
      </c>
      <c r="R39" s="70">
        <v>1260</v>
      </c>
    </row>
    <row r="40" spans="1:18" x14ac:dyDescent="0.25">
      <c r="A40" s="69" t="s">
        <v>36</v>
      </c>
      <c r="B40" s="69" t="s">
        <v>245</v>
      </c>
      <c r="C40" s="68">
        <v>851</v>
      </c>
      <c r="D40" s="71">
        <v>39321</v>
      </c>
      <c r="E40" s="72">
        <v>8</v>
      </c>
      <c r="F40" s="80">
        <v>344.8</v>
      </c>
      <c r="G40" s="73" t="s">
        <v>41</v>
      </c>
      <c r="H40" s="69" t="s">
        <v>29</v>
      </c>
      <c r="I40" s="77" t="b">
        <v>0</v>
      </c>
      <c r="J40" s="73" t="s">
        <v>246</v>
      </c>
      <c r="K40" s="72" t="s">
        <v>247</v>
      </c>
      <c r="L40" s="73" t="s">
        <v>249</v>
      </c>
      <c r="M40" s="74" t="s">
        <v>248</v>
      </c>
      <c r="N40" s="74" t="s">
        <v>55</v>
      </c>
      <c r="O40" s="69" t="s">
        <v>31</v>
      </c>
      <c r="P40" s="70">
        <v>822</v>
      </c>
      <c r="Q40" s="70">
        <v>0</v>
      </c>
      <c r="R40" s="70">
        <v>1260</v>
      </c>
    </row>
    <row r="41" spans="1:18" x14ac:dyDescent="0.25">
      <c r="A41" s="69" t="s">
        <v>36</v>
      </c>
      <c r="B41" s="69" t="s">
        <v>250</v>
      </c>
      <c r="C41" s="68">
        <v>820</v>
      </c>
      <c r="D41" s="71">
        <v>39321</v>
      </c>
      <c r="E41" s="72">
        <v>8</v>
      </c>
      <c r="F41" s="81">
        <v>2419.6</v>
      </c>
      <c r="G41" s="73" t="s">
        <v>41</v>
      </c>
      <c r="H41" s="69" t="s">
        <v>251</v>
      </c>
      <c r="I41" s="77" t="b">
        <v>0</v>
      </c>
      <c r="J41" s="73" t="s">
        <v>246</v>
      </c>
      <c r="K41" s="72" t="s">
        <v>247</v>
      </c>
      <c r="L41" s="73" t="s">
        <v>249</v>
      </c>
      <c r="M41" s="74" t="s">
        <v>248</v>
      </c>
      <c r="N41" s="74" t="s">
        <v>55</v>
      </c>
      <c r="O41" s="69" t="s">
        <v>31</v>
      </c>
      <c r="P41" s="70">
        <v>822</v>
      </c>
      <c r="Q41" s="70">
        <v>0</v>
      </c>
      <c r="R41" s="70">
        <v>1260</v>
      </c>
    </row>
    <row r="42" spans="1:18" x14ac:dyDescent="0.25">
      <c r="A42" s="69" t="s">
        <v>36</v>
      </c>
      <c r="B42" s="69" t="s">
        <v>56</v>
      </c>
      <c r="C42" s="68"/>
      <c r="D42" s="71">
        <v>39321</v>
      </c>
      <c r="E42" s="72">
        <v>8</v>
      </c>
      <c r="F42" s="80">
        <v>913.38824165849599</v>
      </c>
      <c r="G42" s="73" t="s">
        <v>60</v>
      </c>
      <c r="H42" s="69" t="s">
        <v>29</v>
      </c>
      <c r="I42" s="78" t="b">
        <v>1</v>
      </c>
      <c r="J42" s="73" t="s">
        <v>57</v>
      </c>
      <c r="K42" s="72" t="s">
        <v>247</v>
      </c>
      <c r="L42" s="73"/>
      <c r="M42" s="74" t="s">
        <v>58</v>
      </c>
      <c r="N42" s="74" t="s">
        <v>55</v>
      </c>
      <c r="O42" s="69" t="s">
        <v>31</v>
      </c>
      <c r="P42" s="70">
        <v>822</v>
      </c>
      <c r="Q42" s="70">
        <v>0</v>
      </c>
      <c r="R42" s="70">
        <v>1260</v>
      </c>
    </row>
    <row r="43" spans="1:18" x14ac:dyDescent="0.25">
      <c r="A43" s="69" t="s">
        <v>36</v>
      </c>
      <c r="B43" s="69" t="s">
        <v>250</v>
      </c>
      <c r="C43" s="68">
        <v>1350</v>
      </c>
      <c r="D43" s="71">
        <v>39674</v>
      </c>
      <c r="E43" s="72">
        <v>8</v>
      </c>
      <c r="F43" s="76">
        <v>23.3</v>
      </c>
      <c r="G43" s="73" t="s">
        <v>41</v>
      </c>
      <c r="H43" s="69" t="s">
        <v>29</v>
      </c>
      <c r="I43" s="78" t="b">
        <v>1</v>
      </c>
      <c r="J43" s="73" t="s">
        <v>246</v>
      </c>
      <c r="K43" s="72" t="s">
        <v>247</v>
      </c>
      <c r="L43" s="73"/>
      <c r="M43" s="74" t="s">
        <v>248</v>
      </c>
      <c r="N43" s="74" t="s">
        <v>27</v>
      </c>
      <c r="O43" s="69" t="s">
        <v>31</v>
      </c>
      <c r="P43" s="70">
        <v>822</v>
      </c>
      <c r="Q43" s="70">
        <v>0</v>
      </c>
      <c r="R43" s="70">
        <v>1260</v>
      </c>
    </row>
    <row r="44" spans="1:18" x14ac:dyDescent="0.25">
      <c r="A44" s="69" t="s">
        <v>36</v>
      </c>
      <c r="B44" s="69" t="s">
        <v>61</v>
      </c>
      <c r="C44" s="68"/>
      <c r="D44" s="71">
        <v>39679</v>
      </c>
      <c r="E44" s="72">
        <v>8</v>
      </c>
      <c r="F44" s="80">
        <v>176.94021589226099</v>
      </c>
      <c r="G44" s="73" t="s">
        <v>60</v>
      </c>
      <c r="H44" s="69" t="s">
        <v>29</v>
      </c>
      <c r="I44" s="78" t="b">
        <v>1</v>
      </c>
      <c r="J44" s="73" t="s">
        <v>57</v>
      </c>
      <c r="K44" s="72" t="s">
        <v>247</v>
      </c>
      <c r="L44" s="73"/>
      <c r="M44" s="74" t="s">
        <v>58</v>
      </c>
      <c r="N44" s="74" t="s">
        <v>55</v>
      </c>
      <c r="O44" s="69" t="s">
        <v>31</v>
      </c>
      <c r="P44" s="70">
        <v>822</v>
      </c>
      <c r="Q44" s="70">
        <v>0</v>
      </c>
      <c r="R44" s="70">
        <v>1260</v>
      </c>
    </row>
    <row r="45" spans="1:18" x14ac:dyDescent="0.25">
      <c r="A45" s="69" t="s">
        <v>36</v>
      </c>
      <c r="B45" s="69" t="s">
        <v>245</v>
      </c>
      <c r="C45" s="68">
        <v>1048</v>
      </c>
      <c r="D45" s="71">
        <v>39679</v>
      </c>
      <c r="E45" s="72">
        <v>8</v>
      </c>
      <c r="F45" s="76">
        <v>90.8</v>
      </c>
      <c r="G45" s="73" t="s">
        <v>41</v>
      </c>
      <c r="H45" s="69" t="s">
        <v>29</v>
      </c>
      <c r="I45" s="77" t="b">
        <v>0</v>
      </c>
      <c r="J45" s="73" t="s">
        <v>246</v>
      </c>
      <c r="K45" s="72" t="s">
        <v>247</v>
      </c>
      <c r="L45" s="73" t="s">
        <v>249</v>
      </c>
      <c r="M45" s="74" t="s">
        <v>248</v>
      </c>
      <c r="N45" s="74" t="s">
        <v>55</v>
      </c>
      <c r="O45" s="69" t="s">
        <v>31</v>
      </c>
      <c r="P45" s="70">
        <v>822</v>
      </c>
      <c r="Q45" s="70">
        <v>0</v>
      </c>
      <c r="R45" s="70">
        <v>1260</v>
      </c>
    </row>
    <row r="46" spans="1:18" x14ac:dyDescent="0.25">
      <c r="A46" s="69" t="s">
        <v>36</v>
      </c>
      <c r="B46" s="69" t="s">
        <v>250</v>
      </c>
      <c r="C46" s="68">
        <v>1100</v>
      </c>
      <c r="D46" s="71">
        <v>39679</v>
      </c>
      <c r="E46" s="72">
        <v>8</v>
      </c>
      <c r="F46" s="80">
        <v>344.8</v>
      </c>
      <c r="G46" s="73" t="s">
        <v>41</v>
      </c>
      <c r="H46" s="69" t="s">
        <v>29</v>
      </c>
      <c r="I46" s="77" t="b">
        <v>0</v>
      </c>
      <c r="J46" s="73" t="s">
        <v>246</v>
      </c>
      <c r="K46" s="72" t="s">
        <v>247</v>
      </c>
      <c r="L46" s="73" t="s">
        <v>249</v>
      </c>
      <c r="M46" s="74" t="s">
        <v>248</v>
      </c>
      <c r="N46" s="74" t="s">
        <v>55</v>
      </c>
      <c r="O46" s="69" t="s">
        <v>31</v>
      </c>
      <c r="P46" s="70">
        <v>822</v>
      </c>
      <c r="Q46" s="70">
        <v>0</v>
      </c>
      <c r="R46" s="70">
        <v>1260</v>
      </c>
    </row>
    <row r="47" spans="1:18" x14ac:dyDescent="0.25">
      <c r="A47" s="69" t="s">
        <v>36</v>
      </c>
      <c r="B47" s="69" t="s">
        <v>250</v>
      </c>
      <c r="C47" s="68">
        <v>1120</v>
      </c>
      <c r="D47" s="71">
        <v>38608</v>
      </c>
      <c r="E47" s="72">
        <v>9</v>
      </c>
      <c r="F47" s="76">
        <v>114.5</v>
      </c>
      <c r="G47" s="73" t="s">
        <v>41</v>
      </c>
      <c r="H47" s="69" t="s">
        <v>29</v>
      </c>
      <c r="I47" s="78" t="b">
        <v>1</v>
      </c>
      <c r="J47" s="73" t="s">
        <v>246</v>
      </c>
      <c r="K47" s="72" t="s">
        <v>247</v>
      </c>
      <c r="L47" s="73"/>
      <c r="M47" s="74" t="s">
        <v>248</v>
      </c>
      <c r="N47" s="74" t="s">
        <v>27</v>
      </c>
      <c r="O47" s="69" t="s">
        <v>31</v>
      </c>
      <c r="P47" s="70">
        <v>821</v>
      </c>
      <c r="Q47" s="70">
        <v>0</v>
      </c>
      <c r="R47" s="70">
        <v>1260</v>
      </c>
    </row>
    <row r="48" spans="1:18" x14ac:dyDescent="0.25">
      <c r="A48" s="69" t="s">
        <v>36</v>
      </c>
      <c r="B48" s="69" t="s">
        <v>245</v>
      </c>
      <c r="C48" s="68">
        <v>1125</v>
      </c>
      <c r="D48" s="71">
        <v>38972</v>
      </c>
      <c r="E48" s="72">
        <v>9</v>
      </c>
      <c r="F48" s="80">
        <v>488.4</v>
      </c>
      <c r="G48" s="73" t="s">
        <v>41</v>
      </c>
      <c r="H48" s="69" t="s">
        <v>29</v>
      </c>
      <c r="I48" s="78" t="b">
        <v>1</v>
      </c>
      <c r="J48" s="73" t="s">
        <v>246</v>
      </c>
      <c r="K48" s="72" t="s">
        <v>247</v>
      </c>
      <c r="L48" s="73"/>
      <c r="M48" s="74" t="s">
        <v>248</v>
      </c>
      <c r="N48" s="74" t="s">
        <v>27</v>
      </c>
      <c r="O48" s="69" t="s">
        <v>31</v>
      </c>
      <c r="P48" s="70">
        <v>821</v>
      </c>
      <c r="Q48" s="70">
        <v>0</v>
      </c>
      <c r="R48" s="70">
        <v>1260</v>
      </c>
    </row>
    <row r="49" spans="1:18" x14ac:dyDescent="0.25">
      <c r="A49" s="69" t="s">
        <v>36</v>
      </c>
      <c r="B49" s="69" t="s">
        <v>245</v>
      </c>
      <c r="C49" s="68">
        <v>1125</v>
      </c>
      <c r="D49" s="71">
        <v>39336</v>
      </c>
      <c r="E49" s="72">
        <v>9</v>
      </c>
      <c r="F49" s="76">
        <v>107.6</v>
      </c>
      <c r="G49" s="73" t="s">
        <v>41</v>
      </c>
      <c r="H49" s="69" t="s">
        <v>29</v>
      </c>
      <c r="I49" s="77" t="b">
        <v>0</v>
      </c>
      <c r="J49" s="73" t="s">
        <v>246</v>
      </c>
      <c r="K49" s="72" t="s">
        <v>247</v>
      </c>
      <c r="L49" s="73" t="s">
        <v>249</v>
      </c>
      <c r="M49" s="74" t="s">
        <v>248</v>
      </c>
      <c r="N49" s="74" t="s">
        <v>55</v>
      </c>
      <c r="O49" s="69" t="s">
        <v>31</v>
      </c>
      <c r="P49" s="70">
        <v>822</v>
      </c>
      <c r="Q49" s="70">
        <v>0</v>
      </c>
      <c r="R49" s="70">
        <v>1260</v>
      </c>
    </row>
    <row r="50" spans="1:18" x14ac:dyDescent="0.25">
      <c r="A50" s="69" t="s">
        <v>36</v>
      </c>
      <c r="B50" s="69" t="s">
        <v>250</v>
      </c>
      <c r="C50" s="68">
        <v>1055</v>
      </c>
      <c r="D50" s="71">
        <v>39336</v>
      </c>
      <c r="E50" s="72">
        <v>9</v>
      </c>
      <c r="F50" s="80">
        <v>387.3</v>
      </c>
      <c r="G50" s="73" t="s">
        <v>41</v>
      </c>
      <c r="H50" s="69" t="s">
        <v>29</v>
      </c>
      <c r="I50" s="77" t="b">
        <v>0</v>
      </c>
      <c r="J50" s="73" t="s">
        <v>246</v>
      </c>
      <c r="K50" s="72" t="s">
        <v>247</v>
      </c>
      <c r="L50" s="73" t="s">
        <v>249</v>
      </c>
      <c r="M50" s="74" t="s">
        <v>248</v>
      </c>
      <c r="N50" s="74" t="s">
        <v>55</v>
      </c>
      <c r="O50" s="69" t="s">
        <v>31</v>
      </c>
      <c r="P50" s="70">
        <v>822</v>
      </c>
      <c r="Q50" s="70">
        <v>0</v>
      </c>
      <c r="R50" s="70">
        <v>1260</v>
      </c>
    </row>
    <row r="51" spans="1:18" x14ac:dyDescent="0.25">
      <c r="A51" s="69" t="s">
        <v>36</v>
      </c>
      <c r="B51" s="69" t="s">
        <v>56</v>
      </c>
      <c r="C51" s="68"/>
      <c r="D51" s="71">
        <v>39336</v>
      </c>
      <c r="E51" s="72">
        <v>9</v>
      </c>
      <c r="F51" s="80">
        <v>204.14083373984701</v>
      </c>
      <c r="G51" s="73" t="s">
        <v>60</v>
      </c>
      <c r="H51" s="69" t="s">
        <v>29</v>
      </c>
      <c r="I51" s="78" t="b">
        <v>1</v>
      </c>
      <c r="J51" s="73" t="s">
        <v>57</v>
      </c>
      <c r="K51" s="72" t="s">
        <v>247</v>
      </c>
      <c r="L51" s="73"/>
      <c r="M51" s="74" t="s">
        <v>58</v>
      </c>
      <c r="N51" s="74" t="s">
        <v>55</v>
      </c>
      <c r="O51" s="69" t="s">
        <v>31</v>
      </c>
      <c r="P51" s="70">
        <v>822</v>
      </c>
      <c r="Q51" s="70">
        <v>0</v>
      </c>
      <c r="R51" s="70">
        <v>1260</v>
      </c>
    </row>
    <row r="52" spans="1:18" x14ac:dyDescent="0.25">
      <c r="A52" s="69" t="s">
        <v>36</v>
      </c>
      <c r="B52" s="69" t="s">
        <v>250</v>
      </c>
      <c r="C52" s="68">
        <v>1100</v>
      </c>
      <c r="D52" s="71">
        <v>39001</v>
      </c>
      <c r="E52" s="72">
        <v>10</v>
      </c>
      <c r="F52" s="80">
        <v>143.9</v>
      </c>
      <c r="G52" s="73" t="s">
        <v>41</v>
      </c>
      <c r="H52" s="69" t="s">
        <v>29</v>
      </c>
      <c r="I52" s="78" t="b">
        <v>1</v>
      </c>
      <c r="J52" s="73" t="s">
        <v>246</v>
      </c>
      <c r="K52" s="72" t="s">
        <v>247</v>
      </c>
      <c r="L52" s="73"/>
      <c r="M52" s="74" t="s">
        <v>248</v>
      </c>
      <c r="N52" s="74" t="s">
        <v>27</v>
      </c>
      <c r="O52" s="69" t="s">
        <v>31</v>
      </c>
      <c r="P52" s="70">
        <v>821</v>
      </c>
      <c r="Q52" s="70">
        <v>0</v>
      </c>
      <c r="R52" s="70">
        <v>1260</v>
      </c>
    </row>
    <row r="53" spans="1:18" x14ac:dyDescent="0.25">
      <c r="A53" s="69" t="s">
        <v>36</v>
      </c>
      <c r="B53" s="69" t="s">
        <v>250</v>
      </c>
      <c r="C53" s="68">
        <v>1320</v>
      </c>
      <c r="D53" s="71">
        <v>39366</v>
      </c>
      <c r="E53" s="72">
        <v>10</v>
      </c>
      <c r="F53" s="76">
        <v>25.6</v>
      </c>
      <c r="G53" s="73" t="s">
        <v>41</v>
      </c>
      <c r="H53" s="69" t="s">
        <v>29</v>
      </c>
      <c r="I53" s="78" t="b">
        <v>1</v>
      </c>
      <c r="J53" s="73" t="s">
        <v>246</v>
      </c>
      <c r="K53" s="72" t="s">
        <v>247</v>
      </c>
      <c r="L53" s="73"/>
      <c r="M53" s="74" t="s">
        <v>248</v>
      </c>
      <c r="N53" s="74" t="s">
        <v>27</v>
      </c>
      <c r="O53" s="69" t="s">
        <v>31</v>
      </c>
      <c r="P53" s="70">
        <v>822</v>
      </c>
      <c r="Q53" s="70">
        <v>0</v>
      </c>
      <c r="R53" s="70">
        <v>1260</v>
      </c>
    </row>
    <row r="54" spans="1:18" x14ac:dyDescent="0.25">
      <c r="A54" s="69" t="s">
        <v>36</v>
      </c>
      <c r="B54" s="69" t="s">
        <v>245</v>
      </c>
      <c r="C54" s="68">
        <v>1015</v>
      </c>
      <c r="D54" s="71">
        <v>39386</v>
      </c>
      <c r="E54" s="72">
        <v>10</v>
      </c>
      <c r="F54" s="76">
        <v>9.6999999999999993</v>
      </c>
      <c r="G54" s="73" t="s">
        <v>41</v>
      </c>
      <c r="H54" s="69" t="s">
        <v>29</v>
      </c>
      <c r="I54" s="78" t="b">
        <v>1</v>
      </c>
      <c r="J54" s="73" t="s">
        <v>246</v>
      </c>
      <c r="K54" s="72" t="s">
        <v>247</v>
      </c>
      <c r="L54" s="73"/>
      <c r="M54" s="74" t="s">
        <v>248</v>
      </c>
      <c r="N54" s="74" t="s">
        <v>55</v>
      </c>
      <c r="O54" s="69" t="s">
        <v>31</v>
      </c>
      <c r="P54" s="70">
        <v>822</v>
      </c>
      <c r="Q54" s="70">
        <v>0</v>
      </c>
      <c r="R54" s="70">
        <v>1260</v>
      </c>
    </row>
  </sheetData>
  <autoFilter ref="A1:R54">
    <sortState ref="A2:R54">
      <sortCondition ref="E2:E54"/>
      <sortCondition ref="D2:D54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3"/>
  <sheetViews>
    <sheetView workbookViewId="0">
      <pane ySplit="1" topLeftCell="A2" activePane="bottomLeft" state="frozen"/>
      <selection pane="bottomLeft" activeCell="J144" sqref="J144"/>
    </sheetView>
  </sheetViews>
  <sheetFormatPr defaultRowHeight="15" x14ac:dyDescent="0.25"/>
  <cols>
    <col min="1" max="1" width="18" style="113" bestFit="1" customWidth="1"/>
    <col min="2" max="2" width="18.42578125" bestFit="1" customWidth="1"/>
    <col min="3" max="3" width="9.140625" style="45"/>
    <col min="4" max="4" width="9.140625" style="43"/>
    <col min="5" max="5" width="9.140625" style="126"/>
    <col min="7" max="7" width="9.140625" style="44"/>
    <col min="9" max="9" width="10.42578125" style="113" bestFit="1" customWidth="1"/>
    <col min="10" max="10" width="7.7109375" style="44" customWidth="1"/>
    <col min="17" max="17" width="44.42578125" style="111" customWidth="1"/>
    <col min="18" max="18" width="12.7109375" bestFit="1" customWidth="1"/>
    <col min="19" max="19" width="25.5703125" style="113" bestFit="1" customWidth="1"/>
    <col min="22" max="22" width="13.140625" bestFit="1" customWidth="1"/>
    <col min="25" max="25" width="15" bestFit="1" customWidth="1"/>
  </cols>
  <sheetData>
    <row r="1" spans="1:26" s="122" customFormat="1" ht="45" x14ac:dyDescent="0.25">
      <c r="A1" s="121" t="s">
        <v>0</v>
      </c>
      <c r="B1" s="117" t="s">
        <v>1</v>
      </c>
      <c r="C1" s="119" t="s">
        <v>3</v>
      </c>
      <c r="D1" s="118" t="s">
        <v>2</v>
      </c>
      <c r="E1" s="124" t="s">
        <v>4</v>
      </c>
      <c r="F1" s="117" t="s">
        <v>5</v>
      </c>
      <c r="G1" s="117" t="s">
        <v>6</v>
      </c>
      <c r="H1" s="117" t="s">
        <v>7</v>
      </c>
      <c r="I1" s="121" t="s">
        <v>8</v>
      </c>
      <c r="J1" s="117" t="s">
        <v>9</v>
      </c>
      <c r="K1" s="117" t="s">
        <v>10</v>
      </c>
      <c r="L1" s="117" t="s">
        <v>11</v>
      </c>
      <c r="M1" s="117" t="s">
        <v>12</v>
      </c>
      <c r="N1" s="117" t="s">
        <v>13</v>
      </c>
      <c r="O1" s="117" t="s">
        <v>14</v>
      </c>
      <c r="P1" s="117" t="s">
        <v>15</v>
      </c>
      <c r="Q1" s="120" t="s">
        <v>16</v>
      </c>
      <c r="R1" s="117" t="s">
        <v>17</v>
      </c>
      <c r="S1" s="121" t="s">
        <v>18</v>
      </c>
      <c r="T1" s="117" t="s">
        <v>19</v>
      </c>
      <c r="U1" s="117" t="s">
        <v>20</v>
      </c>
      <c r="V1" s="117" t="s">
        <v>22</v>
      </c>
      <c r="W1" s="117" t="s">
        <v>23</v>
      </c>
      <c r="X1" s="117" t="s">
        <v>24</v>
      </c>
      <c r="Y1" s="117" t="s">
        <v>25</v>
      </c>
      <c r="Z1" s="117" t="s">
        <v>26</v>
      </c>
    </row>
    <row r="2" spans="1:26" s="141" customFormat="1" x14ac:dyDescent="0.25">
      <c r="A2" s="132" t="s">
        <v>96</v>
      </c>
      <c r="B2" s="133" t="s">
        <v>84</v>
      </c>
      <c r="C2" s="134">
        <v>0.625</v>
      </c>
      <c r="D2" s="135">
        <v>39169</v>
      </c>
      <c r="E2" s="136">
        <v>10</v>
      </c>
      <c r="F2" s="133" t="s">
        <v>85</v>
      </c>
      <c r="G2" s="136" t="s">
        <v>76</v>
      </c>
      <c r="H2" s="133" t="s">
        <v>86</v>
      </c>
      <c r="I2" s="132" t="s">
        <v>87</v>
      </c>
      <c r="J2" s="137" t="s">
        <v>33</v>
      </c>
      <c r="K2" s="138">
        <v>1260</v>
      </c>
      <c r="L2" s="139"/>
      <c r="M2" s="139"/>
      <c r="N2" s="133" t="s">
        <v>34</v>
      </c>
      <c r="O2" s="133" t="s">
        <v>88</v>
      </c>
      <c r="P2" s="133" t="s">
        <v>89</v>
      </c>
      <c r="Q2" s="140" t="s">
        <v>97</v>
      </c>
      <c r="R2" s="133" t="s">
        <v>36</v>
      </c>
      <c r="S2" s="132" t="s">
        <v>91</v>
      </c>
      <c r="T2" s="138">
        <v>2013</v>
      </c>
      <c r="U2" s="133" t="s">
        <v>92</v>
      </c>
      <c r="V2" s="133" t="s">
        <v>77</v>
      </c>
      <c r="W2" s="138">
        <v>802</v>
      </c>
      <c r="X2" s="133" t="s">
        <v>40</v>
      </c>
      <c r="Y2" s="133" t="s">
        <v>93</v>
      </c>
      <c r="Z2" s="139"/>
    </row>
    <row r="3" spans="1:26" x14ac:dyDescent="0.25">
      <c r="A3" s="112" t="s">
        <v>96</v>
      </c>
      <c r="B3" s="107" t="s">
        <v>56</v>
      </c>
      <c r="C3" s="130"/>
      <c r="D3" s="116">
        <v>39189</v>
      </c>
      <c r="E3" s="125">
        <v>4</v>
      </c>
      <c r="F3" s="107" t="s">
        <v>85</v>
      </c>
      <c r="G3" s="123" t="s">
        <v>64</v>
      </c>
      <c r="H3" s="107" t="s">
        <v>86</v>
      </c>
      <c r="I3" s="112" t="s">
        <v>87</v>
      </c>
      <c r="J3" s="129" t="s">
        <v>33</v>
      </c>
      <c r="K3" s="108">
        <v>1260</v>
      </c>
      <c r="L3" s="109"/>
      <c r="M3" s="109"/>
      <c r="N3" s="107" t="s">
        <v>34</v>
      </c>
      <c r="O3" s="107" t="s">
        <v>88</v>
      </c>
      <c r="P3" s="107" t="s">
        <v>34</v>
      </c>
      <c r="Q3" s="110" t="s">
        <v>97</v>
      </c>
      <c r="R3" s="107" t="s">
        <v>36</v>
      </c>
      <c r="S3" s="112" t="s">
        <v>91</v>
      </c>
      <c r="T3" s="108">
        <v>2013</v>
      </c>
      <c r="U3" s="107" t="s">
        <v>92</v>
      </c>
      <c r="V3" s="107" t="s">
        <v>75</v>
      </c>
      <c r="W3" s="108">
        <v>802</v>
      </c>
      <c r="X3" s="107" t="s">
        <v>40</v>
      </c>
      <c r="Y3" s="107" t="s">
        <v>60</v>
      </c>
      <c r="Z3" s="109"/>
    </row>
    <row r="4" spans="1:26" ht="36" x14ac:dyDescent="0.25">
      <c r="A4" s="112" t="s">
        <v>96</v>
      </c>
      <c r="B4" s="107" t="s">
        <v>84</v>
      </c>
      <c r="C4" s="114">
        <v>0.4513888888888889</v>
      </c>
      <c r="D4" s="116">
        <v>39189</v>
      </c>
      <c r="E4" s="125">
        <v>16</v>
      </c>
      <c r="F4" s="107" t="s">
        <v>85</v>
      </c>
      <c r="G4" s="123" t="s">
        <v>64</v>
      </c>
      <c r="H4" s="107" t="s">
        <v>86</v>
      </c>
      <c r="I4" s="112" t="s">
        <v>87</v>
      </c>
      <c r="J4" s="123" t="s">
        <v>259</v>
      </c>
      <c r="K4" s="108">
        <v>1260</v>
      </c>
      <c r="L4" s="109"/>
      <c r="M4" s="109"/>
      <c r="N4" s="107" t="s">
        <v>34</v>
      </c>
      <c r="O4" s="107" t="s">
        <v>88</v>
      </c>
      <c r="P4" s="107" t="s">
        <v>89</v>
      </c>
      <c r="Q4" s="110" t="s">
        <v>303</v>
      </c>
      <c r="R4" s="107" t="s">
        <v>36</v>
      </c>
      <c r="S4" s="112" t="s">
        <v>91</v>
      </c>
      <c r="T4" s="108">
        <v>2013</v>
      </c>
      <c r="U4" s="107" t="s">
        <v>92</v>
      </c>
      <c r="V4" s="107" t="s">
        <v>304</v>
      </c>
      <c r="W4" s="108">
        <v>802</v>
      </c>
      <c r="X4" s="107" t="s">
        <v>40</v>
      </c>
      <c r="Y4" s="107" t="s">
        <v>93</v>
      </c>
      <c r="Z4" s="109"/>
    </row>
    <row r="5" spans="1:26" ht="36" x14ac:dyDescent="0.25">
      <c r="A5" s="112" t="s">
        <v>96</v>
      </c>
      <c r="B5" s="107" t="s">
        <v>66</v>
      </c>
      <c r="C5" s="114">
        <v>0.4284722222222222</v>
      </c>
      <c r="D5" s="116">
        <v>39189</v>
      </c>
      <c r="E5" s="125">
        <v>1</v>
      </c>
      <c r="F5" s="107" t="s">
        <v>85</v>
      </c>
      <c r="G5" s="123" t="s">
        <v>64</v>
      </c>
      <c r="H5" s="107" t="s">
        <v>86</v>
      </c>
      <c r="I5" s="112" t="s">
        <v>87</v>
      </c>
      <c r="J5" s="123" t="s">
        <v>259</v>
      </c>
      <c r="K5" s="108">
        <v>1260</v>
      </c>
      <c r="L5" s="109"/>
      <c r="M5" s="109"/>
      <c r="N5" s="107" t="s">
        <v>34</v>
      </c>
      <c r="O5" s="107" t="s">
        <v>88</v>
      </c>
      <c r="P5" s="107" t="s">
        <v>89</v>
      </c>
      <c r="Q5" s="110" t="s">
        <v>327</v>
      </c>
      <c r="R5" s="107" t="s">
        <v>36</v>
      </c>
      <c r="S5" s="112" t="s">
        <v>91</v>
      </c>
      <c r="T5" s="108">
        <v>2013</v>
      </c>
      <c r="U5" s="107" t="s">
        <v>92</v>
      </c>
      <c r="V5" s="107" t="s">
        <v>328</v>
      </c>
      <c r="W5" s="108">
        <v>802</v>
      </c>
      <c r="X5" s="107" t="s">
        <v>40</v>
      </c>
      <c r="Y5" s="107" t="s">
        <v>93</v>
      </c>
      <c r="Z5" s="109"/>
    </row>
    <row r="6" spans="1:26" x14ac:dyDescent="0.25">
      <c r="A6" s="112" t="s">
        <v>83</v>
      </c>
      <c r="B6" s="107" t="s">
        <v>66</v>
      </c>
      <c r="C6" s="130"/>
      <c r="D6" s="116">
        <v>39552</v>
      </c>
      <c r="E6" s="125">
        <v>1</v>
      </c>
      <c r="F6" s="107" t="s">
        <v>85</v>
      </c>
      <c r="G6" s="123" t="s">
        <v>64</v>
      </c>
      <c r="H6" s="107" t="s">
        <v>86</v>
      </c>
      <c r="I6" s="112" t="s">
        <v>87</v>
      </c>
      <c r="J6" s="129" t="s">
        <v>33</v>
      </c>
      <c r="K6" s="108">
        <v>1260</v>
      </c>
      <c r="L6" s="109"/>
      <c r="M6" s="109"/>
      <c r="N6" s="107" t="s">
        <v>34</v>
      </c>
      <c r="O6" s="107" t="s">
        <v>88</v>
      </c>
      <c r="P6" s="107" t="s">
        <v>34</v>
      </c>
      <c r="Q6" s="110" t="s">
        <v>97</v>
      </c>
      <c r="R6" s="107" t="s">
        <v>36</v>
      </c>
      <c r="S6" s="112" t="s">
        <v>91</v>
      </c>
      <c r="T6" s="108">
        <v>2013</v>
      </c>
      <c r="U6" s="107" t="s">
        <v>92</v>
      </c>
      <c r="V6" s="107" t="s">
        <v>67</v>
      </c>
      <c r="W6" s="108">
        <v>802</v>
      </c>
      <c r="X6" s="107" t="s">
        <v>40</v>
      </c>
      <c r="Y6" s="107" t="s">
        <v>60</v>
      </c>
      <c r="Z6" s="109"/>
    </row>
    <row r="7" spans="1:26" x14ac:dyDescent="0.25">
      <c r="A7" s="112" t="s">
        <v>83</v>
      </c>
      <c r="B7" s="107" t="s">
        <v>66</v>
      </c>
      <c r="C7" s="114">
        <v>0.64583333333333337</v>
      </c>
      <c r="D7" s="116">
        <v>39552</v>
      </c>
      <c r="E7" s="125">
        <v>1</v>
      </c>
      <c r="F7" s="107" t="s">
        <v>85</v>
      </c>
      <c r="G7" s="123" t="s">
        <v>64</v>
      </c>
      <c r="H7" s="107" t="s">
        <v>86</v>
      </c>
      <c r="I7" s="112" t="s">
        <v>87</v>
      </c>
      <c r="J7" s="123" t="s">
        <v>259</v>
      </c>
      <c r="K7" s="108">
        <v>1260</v>
      </c>
      <c r="L7" s="109"/>
      <c r="M7" s="109"/>
      <c r="N7" s="107" t="s">
        <v>34</v>
      </c>
      <c r="O7" s="107" t="s">
        <v>88</v>
      </c>
      <c r="P7" s="107" t="s">
        <v>89</v>
      </c>
      <c r="Q7" s="110" t="s">
        <v>260</v>
      </c>
      <c r="R7" s="107" t="s">
        <v>36</v>
      </c>
      <c r="S7" s="112" t="s">
        <v>91</v>
      </c>
      <c r="T7" s="108">
        <v>2013</v>
      </c>
      <c r="U7" s="107" t="s">
        <v>92</v>
      </c>
      <c r="V7" s="107" t="s">
        <v>326</v>
      </c>
      <c r="W7" s="108">
        <v>802</v>
      </c>
      <c r="X7" s="107" t="s">
        <v>40</v>
      </c>
      <c r="Y7" s="107" t="s">
        <v>93</v>
      </c>
      <c r="Z7" s="109"/>
    </row>
    <row r="8" spans="1:26" x14ac:dyDescent="0.25">
      <c r="A8" s="112" t="s">
        <v>83</v>
      </c>
      <c r="B8" s="107" t="s">
        <v>66</v>
      </c>
      <c r="C8" s="114">
        <v>0.64652777777777781</v>
      </c>
      <c r="D8" s="116">
        <v>39552</v>
      </c>
      <c r="E8" s="125">
        <v>1</v>
      </c>
      <c r="F8" s="107" t="s">
        <v>85</v>
      </c>
      <c r="G8" s="123" t="s">
        <v>64</v>
      </c>
      <c r="H8" s="107" t="s">
        <v>86</v>
      </c>
      <c r="I8" s="112" t="s">
        <v>87</v>
      </c>
      <c r="J8" s="123" t="s">
        <v>259</v>
      </c>
      <c r="K8" s="108">
        <v>1260</v>
      </c>
      <c r="L8" s="109"/>
      <c r="M8" s="109"/>
      <c r="N8" s="107" t="s">
        <v>34</v>
      </c>
      <c r="O8" s="107" t="s">
        <v>88</v>
      </c>
      <c r="P8" s="107" t="s">
        <v>89</v>
      </c>
      <c r="Q8" s="110" t="s">
        <v>260</v>
      </c>
      <c r="R8" s="107" t="s">
        <v>36</v>
      </c>
      <c r="S8" s="112" t="s">
        <v>91</v>
      </c>
      <c r="T8" s="108">
        <v>2013</v>
      </c>
      <c r="U8" s="107" t="s">
        <v>92</v>
      </c>
      <c r="V8" s="107" t="s">
        <v>361</v>
      </c>
      <c r="W8" s="108">
        <v>802</v>
      </c>
      <c r="X8" s="107" t="s">
        <v>40</v>
      </c>
      <c r="Y8" s="107" t="s">
        <v>93</v>
      </c>
      <c r="Z8" s="109"/>
    </row>
    <row r="9" spans="1:26" x14ac:dyDescent="0.25">
      <c r="A9" s="112" t="s">
        <v>96</v>
      </c>
      <c r="B9" s="107" t="s">
        <v>61</v>
      </c>
      <c r="C9" s="130"/>
      <c r="D9" s="116">
        <v>39559</v>
      </c>
      <c r="E9" s="125">
        <v>6</v>
      </c>
      <c r="F9" s="107" t="s">
        <v>85</v>
      </c>
      <c r="G9" s="123" t="s">
        <v>64</v>
      </c>
      <c r="H9" s="107" t="s">
        <v>86</v>
      </c>
      <c r="I9" s="112" t="s">
        <v>87</v>
      </c>
      <c r="J9" s="129" t="s">
        <v>33</v>
      </c>
      <c r="K9" s="108">
        <v>1260</v>
      </c>
      <c r="L9" s="109"/>
      <c r="M9" s="109"/>
      <c r="N9" s="107" t="s">
        <v>34</v>
      </c>
      <c r="O9" s="107" t="s">
        <v>88</v>
      </c>
      <c r="P9" s="107" t="s">
        <v>34</v>
      </c>
      <c r="Q9" s="110" t="s">
        <v>97</v>
      </c>
      <c r="R9" s="107" t="s">
        <v>36</v>
      </c>
      <c r="S9" s="112" t="s">
        <v>91</v>
      </c>
      <c r="T9" s="108">
        <v>2013</v>
      </c>
      <c r="U9" s="107" t="s">
        <v>92</v>
      </c>
      <c r="V9" s="107" t="s">
        <v>65</v>
      </c>
      <c r="W9" s="108">
        <v>802</v>
      </c>
      <c r="X9" s="107" t="s">
        <v>40</v>
      </c>
      <c r="Y9" s="107" t="s">
        <v>60</v>
      </c>
      <c r="Z9" s="109"/>
    </row>
    <row r="10" spans="1:26" ht="24" x14ac:dyDescent="0.25">
      <c r="A10" s="112" t="s">
        <v>96</v>
      </c>
      <c r="B10" s="107" t="s">
        <v>66</v>
      </c>
      <c r="C10" s="114">
        <v>0.4513888888888889</v>
      </c>
      <c r="D10" s="116">
        <v>39559</v>
      </c>
      <c r="E10" s="125">
        <v>10</v>
      </c>
      <c r="F10" s="107" t="s">
        <v>85</v>
      </c>
      <c r="G10" s="123" t="s">
        <v>64</v>
      </c>
      <c r="H10" s="107" t="s">
        <v>86</v>
      </c>
      <c r="I10" s="112" t="s">
        <v>87</v>
      </c>
      <c r="J10" s="123" t="s">
        <v>259</v>
      </c>
      <c r="K10" s="108">
        <v>1260</v>
      </c>
      <c r="L10" s="109"/>
      <c r="M10" s="109"/>
      <c r="N10" s="107" t="s">
        <v>34</v>
      </c>
      <c r="O10" s="107" t="s">
        <v>88</v>
      </c>
      <c r="P10" s="107" t="s">
        <v>89</v>
      </c>
      <c r="Q10" s="110" t="s">
        <v>334</v>
      </c>
      <c r="R10" s="107" t="s">
        <v>36</v>
      </c>
      <c r="S10" s="112" t="s">
        <v>91</v>
      </c>
      <c r="T10" s="108">
        <v>2013</v>
      </c>
      <c r="U10" s="107" t="s">
        <v>92</v>
      </c>
      <c r="V10" s="107" t="s">
        <v>335</v>
      </c>
      <c r="W10" s="108">
        <v>802</v>
      </c>
      <c r="X10" s="107" t="s">
        <v>40</v>
      </c>
      <c r="Y10" s="107" t="s">
        <v>93</v>
      </c>
      <c r="Z10" s="109"/>
    </row>
    <row r="11" spans="1:26" ht="24" x14ac:dyDescent="0.25">
      <c r="A11" s="112" t="s">
        <v>96</v>
      </c>
      <c r="B11" s="107" t="s">
        <v>84</v>
      </c>
      <c r="C11" s="114">
        <v>0.43402777777777779</v>
      </c>
      <c r="D11" s="116">
        <v>39559</v>
      </c>
      <c r="E11" s="125">
        <v>4</v>
      </c>
      <c r="F11" s="107" t="s">
        <v>85</v>
      </c>
      <c r="G11" s="123" t="s">
        <v>64</v>
      </c>
      <c r="H11" s="107" t="s">
        <v>86</v>
      </c>
      <c r="I11" s="112" t="s">
        <v>87</v>
      </c>
      <c r="J11" s="123" t="s">
        <v>259</v>
      </c>
      <c r="K11" s="108">
        <v>1260</v>
      </c>
      <c r="L11" s="109"/>
      <c r="M11" s="109"/>
      <c r="N11" s="107" t="s">
        <v>34</v>
      </c>
      <c r="O11" s="107" t="s">
        <v>88</v>
      </c>
      <c r="P11" s="107" t="s">
        <v>89</v>
      </c>
      <c r="Q11" s="110" t="s">
        <v>340</v>
      </c>
      <c r="R11" s="107" t="s">
        <v>36</v>
      </c>
      <c r="S11" s="112" t="s">
        <v>91</v>
      </c>
      <c r="T11" s="108">
        <v>2013</v>
      </c>
      <c r="U11" s="107" t="s">
        <v>92</v>
      </c>
      <c r="V11" s="107" t="s">
        <v>341</v>
      </c>
      <c r="W11" s="108">
        <v>802</v>
      </c>
      <c r="X11" s="107" t="s">
        <v>40</v>
      </c>
      <c r="Y11" s="107" t="s">
        <v>93</v>
      </c>
      <c r="Z11" s="109"/>
    </row>
    <row r="12" spans="1:26" ht="30" x14ac:dyDescent="0.25">
      <c r="A12" s="112" t="s">
        <v>96</v>
      </c>
      <c r="B12" s="107" t="s">
        <v>66</v>
      </c>
      <c r="C12" s="114">
        <v>0.57986111111111116</v>
      </c>
      <c r="D12" s="116">
        <v>39911</v>
      </c>
      <c r="E12" s="125">
        <v>1</v>
      </c>
      <c r="F12" s="107" t="s">
        <v>85</v>
      </c>
      <c r="G12" s="123" t="s">
        <v>64</v>
      </c>
      <c r="H12" s="107" t="s">
        <v>86</v>
      </c>
      <c r="I12" s="112" t="s">
        <v>87</v>
      </c>
      <c r="J12" s="129" t="s">
        <v>33</v>
      </c>
      <c r="K12" s="108">
        <v>1260</v>
      </c>
      <c r="L12" s="109"/>
      <c r="M12" s="109"/>
      <c r="N12" s="107" t="s">
        <v>34</v>
      </c>
      <c r="O12" s="107" t="s">
        <v>148</v>
      </c>
      <c r="P12" s="107" t="s">
        <v>89</v>
      </c>
      <c r="Q12" s="110" t="s">
        <v>97</v>
      </c>
      <c r="R12" s="107" t="s">
        <v>36</v>
      </c>
      <c r="S12" s="112" t="s">
        <v>91</v>
      </c>
      <c r="T12" s="108">
        <v>2013</v>
      </c>
      <c r="U12" s="107" t="s">
        <v>92</v>
      </c>
      <c r="V12" s="107" t="s">
        <v>149</v>
      </c>
      <c r="W12" s="108">
        <v>802</v>
      </c>
      <c r="X12" s="107" t="s">
        <v>40</v>
      </c>
      <c r="Y12" s="107" t="s">
        <v>93</v>
      </c>
      <c r="Z12" s="109"/>
    </row>
    <row r="13" spans="1:26" ht="24" x14ac:dyDescent="0.25">
      <c r="A13" s="112" t="s">
        <v>96</v>
      </c>
      <c r="B13" s="107" t="s">
        <v>84</v>
      </c>
      <c r="C13" s="114">
        <v>0.51388888888888884</v>
      </c>
      <c r="D13" s="116">
        <v>39912</v>
      </c>
      <c r="E13" s="125">
        <v>3</v>
      </c>
      <c r="F13" s="107" t="s">
        <v>85</v>
      </c>
      <c r="G13" s="123" t="s">
        <v>64</v>
      </c>
      <c r="H13" s="107" t="s">
        <v>86</v>
      </c>
      <c r="I13" s="112" t="s">
        <v>87</v>
      </c>
      <c r="J13" s="123" t="s">
        <v>259</v>
      </c>
      <c r="K13" s="108">
        <v>1260</v>
      </c>
      <c r="L13" s="109"/>
      <c r="M13" s="109"/>
      <c r="N13" s="107" t="s">
        <v>34</v>
      </c>
      <c r="O13" s="107" t="s">
        <v>88</v>
      </c>
      <c r="P13" s="107" t="s">
        <v>89</v>
      </c>
      <c r="Q13" s="110" t="s">
        <v>299</v>
      </c>
      <c r="R13" s="107" t="s">
        <v>36</v>
      </c>
      <c r="S13" s="112" t="s">
        <v>91</v>
      </c>
      <c r="T13" s="108">
        <v>2013</v>
      </c>
      <c r="U13" s="107" t="s">
        <v>92</v>
      </c>
      <c r="V13" s="107" t="s">
        <v>300</v>
      </c>
      <c r="W13" s="108">
        <v>802</v>
      </c>
      <c r="X13" s="107" t="s">
        <v>40</v>
      </c>
      <c r="Y13" s="107" t="s">
        <v>93</v>
      </c>
      <c r="Z13" s="109"/>
    </row>
    <row r="14" spans="1:26" ht="30" x14ac:dyDescent="0.25">
      <c r="A14" s="112" t="s">
        <v>96</v>
      </c>
      <c r="B14" s="107" t="s">
        <v>66</v>
      </c>
      <c r="C14" s="114">
        <v>0.52430555555555558</v>
      </c>
      <c r="D14" s="116">
        <v>39912</v>
      </c>
      <c r="E14" s="125">
        <v>1</v>
      </c>
      <c r="F14" s="107" t="s">
        <v>85</v>
      </c>
      <c r="G14" s="123" t="s">
        <v>64</v>
      </c>
      <c r="H14" s="107" t="s">
        <v>86</v>
      </c>
      <c r="I14" s="112" t="s">
        <v>87</v>
      </c>
      <c r="J14" s="123" t="s">
        <v>259</v>
      </c>
      <c r="K14" s="108">
        <v>1260</v>
      </c>
      <c r="L14" s="109"/>
      <c r="M14" s="109"/>
      <c r="N14" s="107" t="s">
        <v>34</v>
      </c>
      <c r="O14" s="107" t="s">
        <v>148</v>
      </c>
      <c r="P14" s="107" t="s">
        <v>89</v>
      </c>
      <c r="Q14" s="110" t="s">
        <v>322</v>
      </c>
      <c r="R14" s="107" t="s">
        <v>36</v>
      </c>
      <c r="S14" s="112" t="s">
        <v>91</v>
      </c>
      <c r="T14" s="108">
        <v>2013</v>
      </c>
      <c r="U14" s="107" t="s">
        <v>92</v>
      </c>
      <c r="V14" s="107" t="s">
        <v>323</v>
      </c>
      <c r="W14" s="108">
        <v>802</v>
      </c>
      <c r="X14" s="107" t="s">
        <v>40</v>
      </c>
      <c r="Y14" s="107" t="s">
        <v>93</v>
      </c>
      <c r="Z14" s="109"/>
    </row>
    <row r="15" spans="1:26" ht="45" x14ac:dyDescent="0.25">
      <c r="A15" s="112" t="s">
        <v>96</v>
      </c>
      <c r="B15" s="107" t="s">
        <v>61</v>
      </c>
      <c r="C15" s="115"/>
      <c r="D15" s="116">
        <v>39912</v>
      </c>
      <c r="E15" s="125">
        <v>2</v>
      </c>
      <c r="F15" s="107" t="s">
        <v>85</v>
      </c>
      <c r="G15" s="123" t="s">
        <v>64</v>
      </c>
      <c r="H15" s="107" t="s">
        <v>86</v>
      </c>
      <c r="I15" s="112" t="s">
        <v>87</v>
      </c>
      <c r="J15" s="129" t="s">
        <v>33</v>
      </c>
      <c r="K15" s="108">
        <v>1260</v>
      </c>
      <c r="L15" s="109"/>
      <c r="M15" s="109"/>
      <c r="N15" s="107" t="s">
        <v>34</v>
      </c>
      <c r="O15" s="107" t="s">
        <v>107</v>
      </c>
      <c r="P15" s="107" t="s">
        <v>34</v>
      </c>
      <c r="Q15" s="110" t="s">
        <v>97</v>
      </c>
      <c r="R15" s="107" t="s">
        <v>36</v>
      </c>
      <c r="S15" s="112" t="s">
        <v>91</v>
      </c>
      <c r="T15" s="108">
        <v>2013</v>
      </c>
      <c r="U15" s="107" t="s">
        <v>92</v>
      </c>
      <c r="V15" s="107" t="s">
        <v>108</v>
      </c>
      <c r="W15" s="108">
        <v>802</v>
      </c>
      <c r="X15" s="107" t="s">
        <v>40</v>
      </c>
      <c r="Y15" s="107" t="s">
        <v>60</v>
      </c>
      <c r="Z15" s="109"/>
    </row>
    <row r="16" spans="1:26" ht="24" x14ac:dyDescent="0.25">
      <c r="A16" s="112" t="s">
        <v>96</v>
      </c>
      <c r="B16" s="107" t="s">
        <v>84</v>
      </c>
      <c r="C16" s="114">
        <v>0.38541666666666669</v>
      </c>
      <c r="D16" s="116">
        <v>39918</v>
      </c>
      <c r="E16" s="125">
        <v>2</v>
      </c>
      <c r="F16" s="107" t="s">
        <v>85</v>
      </c>
      <c r="G16" s="123" t="s">
        <v>64</v>
      </c>
      <c r="H16" s="107" t="s">
        <v>86</v>
      </c>
      <c r="I16" s="112" t="s">
        <v>87</v>
      </c>
      <c r="J16" s="129" t="s">
        <v>33</v>
      </c>
      <c r="K16" s="108">
        <v>1260</v>
      </c>
      <c r="L16" s="109"/>
      <c r="M16" s="109"/>
      <c r="N16" s="107" t="s">
        <v>34</v>
      </c>
      <c r="O16" s="107" t="s">
        <v>88</v>
      </c>
      <c r="P16" s="107" t="s">
        <v>89</v>
      </c>
      <c r="Q16" s="110" t="s">
        <v>167</v>
      </c>
      <c r="R16" s="107" t="s">
        <v>36</v>
      </c>
      <c r="S16" s="112" t="s">
        <v>91</v>
      </c>
      <c r="T16" s="108">
        <v>2013</v>
      </c>
      <c r="U16" s="107" t="s">
        <v>92</v>
      </c>
      <c r="V16" s="107" t="s">
        <v>168</v>
      </c>
      <c r="W16" s="108">
        <v>802</v>
      </c>
      <c r="X16" s="107" t="s">
        <v>40</v>
      </c>
      <c r="Y16" s="107" t="s">
        <v>93</v>
      </c>
      <c r="Z16" s="109"/>
    </row>
    <row r="17" spans="1:26" x14ac:dyDescent="0.25">
      <c r="A17" s="112" t="s">
        <v>83</v>
      </c>
      <c r="B17" s="107" t="s">
        <v>66</v>
      </c>
      <c r="C17" s="114">
        <v>0.49305555555555558</v>
      </c>
      <c r="D17" s="116">
        <v>40290</v>
      </c>
      <c r="E17" s="125">
        <v>4</v>
      </c>
      <c r="F17" s="107" t="s">
        <v>85</v>
      </c>
      <c r="G17" s="123" t="s">
        <v>64</v>
      </c>
      <c r="H17" s="107" t="s">
        <v>86</v>
      </c>
      <c r="I17" s="112" t="s">
        <v>87</v>
      </c>
      <c r="J17" s="129" t="s">
        <v>33</v>
      </c>
      <c r="K17" s="108">
        <v>1260</v>
      </c>
      <c r="L17" s="109"/>
      <c r="M17" s="109"/>
      <c r="N17" s="107" t="s">
        <v>34</v>
      </c>
      <c r="O17" s="107" t="s">
        <v>88</v>
      </c>
      <c r="P17" s="107" t="s">
        <v>89</v>
      </c>
      <c r="Q17" s="110" t="s">
        <v>97</v>
      </c>
      <c r="R17" s="107" t="s">
        <v>36</v>
      </c>
      <c r="S17" s="112" t="s">
        <v>91</v>
      </c>
      <c r="T17" s="108">
        <v>2013</v>
      </c>
      <c r="U17" s="107" t="s">
        <v>92</v>
      </c>
      <c r="V17" s="107" t="s">
        <v>172</v>
      </c>
      <c r="W17" s="108">
        <v>802</v>
      </c>
      <c r="X17" s="107" t="s">
        <v>40</v>
      </c>
      <c r="Y17" s="107" t="s">
        <v>93</v>
      </c>
      <c r="Z17" s="109"/>
    </row>
    <row r="18" spans="1:26" x14ac:dyDescent="0.25">
      <c r="A18" s="112" t="s">
        <v>83</v>
      </c>
      <c r="B18" s="107" t="s">
        <v>84</v>
      </c>
      <c r="C18" s="131">
        <v>0.59722222222222221</v>
      </c>
      <c r="D18" s="116">
        <v>40295</v>
      </c>
      <c r="E18" s="125">
        <v>2</v>
      </c>
      <c r="F18" s="107" t="s">
        <v>85</v>
      </c>
      <c r="G18" s="123" t="s">
        <v>64</v>
      </c>
      <c r="H18" s="107" t="s">
        <v>86</v>
      </c>
      <c r="I18" s="112" t="s">
        <v>87</v>
      </c>
      <c r="J18" s="129" t="s">
        <v>33</v>
      </c>
      <c r="K18" s="108">
        <v>1260</v>
      </c>
      <c r="L18" s="109"/>
      <c r="M18" s="109"/>
      <c r="N18" s="107" t="s">
        <v>34</v>
      </c>
      <c r="O18" s="107" t="s">
        <v>88</v>
      </c>
      <c r="P18" s="107" t="s">
        <v>89</v>
      </c>
      <c r="Q18" s="110" t="s">
        <v>112</v>
      </c>
      <c r="R18" s="107" t="s">
        <v>36</v>
      </c>
      <c r="S18" s="112" t="s">
        <v>91</v>
      </c>
      <c r="T18" s="108">
        <v>2013</v>
      </c>
      <c r="U18" s="107" t="s">
        <v>92</v>
      </c>
      <c r="V18" s="107" t="s">
        <v>113</v>
      </c>
      <c r="W18" s="108">
        <v>802</v>
      </c>
      <c r="X18" s="107" t="s">
        <v>40</v>
      </c>
      <c r="Y18" s="107" t="s">
        <v>93</v>
      </c>
      <c r="Z18" s="109"/>
    </row>
    <row r="19" spans="1:26" ht="24" x14ac:dyDescent="0.25">
      <c r="A19" s="112" t="s">
        <v>83</v>
      </c>
      <c r="B19" s="107" t="s">
        <v>84</v>
      </c>
      <c r="C19" s="131">
        <v>0.52083333333333337</v>
      </c>
      <c r="D19" s="116">
        <v>40645</v>
      </c>
      <c r="E19" s="125">
        <v>1</v>
      </c>
      <c r="F19" s="107" t="s">
        <v>85</v>
      </c>
      <c r="G19" s="123" t="s">
        <v>64</v>
      </c>
      <c r="H19" s="107" t="s">
        <v>86</v>
      </c>
      <c r="I19" s="112" t="s">
        <v>87</v>
      </c>
      <c r="J19" s="123" t="s">
        <v>259</v>
      </c>
      <c r="K19" s="108">
        <v>1260</v>
      </c>
      <c r="L19" s="109"/>
      <c r="M19" s="109"/>
      <c r="N19" s="107" t="s">
        <v>34</v>
      </c>
      <c r="O19" s="107" t="s">
        <v>88</v>
      </c>
      <c r="P19" s="107" t="s">
        <v>89</v>
      </c>
      <c r="Q19" s="110" t="s">
        <v>279</v>
      </c>
      <c r="R19" s="107" t="s">
        <v>36</v>
      </c>
      <c r="S19" s="112" t="s">
        <v>91</v>
      </c>
      <c r="T19" s="108">
        <v>2013</v>
      </c>
      <c r="U19" s="107" t="s">
        <v>92</v>
      </c>
      <c r="V19" s="107" t="s">
        <v>280</v>
      </c>
      <c r="W19" s="108">
        <v>802</v>
      </c>
      <c r="X19" s="107" t="s">
        <v>40</v>
      </c>
      <c r="Y19" s="107" t="s">
        <v>93</v>
      </c>
      <c r="Z19" s="109"/>
    </row>
    <row r="20" spans="1:26" ht="24" x14ac:dyDescent="0.25">
      <c r="A20" s="112" t="s">
        <v>83</v>
      </c>
      <c r="B20" s="107" t="s">
        <v>66</v>
      </c>
      <c r="C20" s="131">
        <v>0.45833333333333331</v>
      </c>
      <c r="D20" s="116">
        <v>40645</v>
      </c>
      <c r="E20" s="125">
        <v>1</v>
      </c>
      <c r="F20" s="107" t="s">
        <v>85</v>
      </c>
      <c r="G20" s="123" t="s">
        <v>64</v>
      </c>
      <c r="H20" s="107" t="s">
        <v>86</v>
      </c>
      <c r="I20" s="112" t="s">
        <v>87</v>
      </c>
      <c r="J20" s="123" t="s">
        <v>259</v>
      </c>
      <c r="K20" s="108">
        <v>1260</v>
      </c>
      <c r="L20" s="109"/>
      <c r="M20" s="109"/>
      <c r="N20" s="107" t="s">
        <v>34</v>
      </c>
      <c r="O20" s="107" t="s">
        <v>88</v>
      </c>
      <c r="P20" s="107" t="s">
        <v>89</v>
      </c>
      <c r="Q20" s="110" t="s">
        <v>290</v>
      </c>
      <c r="R20" s="107" t="s">
        <v>36</v>
      </c>
      <c r="S20" s="112" t="s">
        <v>91</v>
      </c>
      <c r="T20" s="108">
        <v>2013</v>
      </c>
      <c r="U20" s="107" t="s">
        <v>92</v>
      </c>
      <c r="V20" s="107" t="s">
        <v>291</v>
      </c>
      <c r="W20" s="108">
        <v>802</v>
      </c>
      <c r="X20" s="107" t="s">
        <v>40</v>
      </c>
      <c r="Y20" s="107" t="s">
        <v>93</v>
      </c>
      <c r="Z20" s="109"/>
    </row>
    <row r="21" spans="1:26" x14ac:dyDescent="0.25">
      <c r="A21" s="112" t="s">
        <v>83</v>
      </c>
      <c r="B21" s="107" t="s">
        <v>56</v>
      </c>
      <c r="C21" s="130"/>
      <c r="D21" s="116">
        <v>40645</v>
      </c>
      <c r="E21" s="125">
        <v>1</v>
      </c>
      <c r="F21" s="107" t="s">
        <v>85</v>
      </c>
      <c r="G21" s="123" t="s">
        <v>64</v>
      </c>
      <c r="H21" s="107" t="s">
        <v>86</v>
      </c>
      <c r="I21" s="112" t="s">
        <v>87</v>
      </c>
      <c r="J21" s="129" t="s">
        <v>33</v>
      </c>
      <c r="K21" s="108">
        <v>1260</v>
      </c>
      <c r="L21" s="109"/>
      <c r="M21" s="109"/>
      <c r="N21" s="107" t="s">
        <v>34</v>
      </c>
      <c r="O21" s="107" t="s">
        <v>88</v>
      </c>
      <c r="P21" s="107" t="s">
        <v>34</v>
      </c>
      <c r="Q21" s="110" t="s">
        <v>97</v>
      </c>
      <c r="R21" s="107" t="s">
        <v>36</v>
      </c>
      <c r="S21" s="112" t="s">
        <v>91</v>
      </c>
      <c r="T21" s="108">
        <v>2013</v>
      </c>
      <c r="U21" s="107" t="s">
        <v>92</v>
      </c>
      <c r="V21" s="107" t="s">
        <v>123</v>
      </c>
      <c r="W21" s="108">
        <v>802</v>
      </c>
      <c r="X21" s="107" t="s">
        <v>40</v>
      </c>
      <c r="Y21" s="107" t="s">
        <v>60</v>
      </c>
      <c r="Z21" s="109"/>
    </row>
    <row r="22" spans="1:26" x14ac:dyDescent="0.25">
      <c r="A22" s="112" t="s">
        <v>83</v>
      </c>
      <c r="B22" s="107" t="s">
        <v>66</v>
      </c>
      <c r="C22" s="114">
        <v>0.56944444444444442</v>
      </c>
      <c r="D22" s="116">
        <v>41023</v>
      </c>
      <c r="E22" s="125">
        <v>4</v>
      </c>
      <c r="F22" s="107" t="s">
        <v>85</v>
      </c>
      <c r="G22" s="123" t="s">
        <v>64</v>
      </c>
      <c r="H22" s="107" t="s">
        <v>86</v>
      </c>
      <c r="I22" s="112" t="s">
        <v>87</v>
      </c>
      <c r="J22" s="123" t="s">
        <v>259</v>
      </c>
      <c r="K22" s="108">
        <v>1260</v>
      </c>
      <c r="L22" s="109"/>
      <c r="M22" s="109"/>
      <c r="N22" s="107" t="s">
        <v>34</v>
      </c>
      <c r="O22" s="107" t="s">
        <v>88</v>
      </c>
      <c r="P22" s="107" t="s">
        <v>89</v>
      </c>
      <c r="Q22" s="110" t="s">
        <v>260</v>
      </c>
      <c r="R22" s="107" t="s">
        <v>36</v>
      </c>
      <c r="S22" s="112" t="s">
        <v>91</v>
      </c>
      <c r="T22" s="108">
        <v>2013</v>
      </c>
      <c r="U22" s="107" t="s">
        <v>92</v>
      </c>
      <c r="V22" s="107" t="s">
        <v>274</v>
      </c>
      <c r="W22" s="108">
        <v>802</v>
      </c>
      <c r="X22" s="107" t="s">
        <v>40</v>
      </c>
      <c r="Y22" s="107" t="s">
        <v>93</v>
      </c>
      <c r="Z22" s="109"/>
    </row>
    <row r="23" spans="1:26" x14ac:dyDescent="0.25">
      <c r="A23" s="112" t="s">
        <v>152</v>
      </c>
      <c r="B23" s="107" t="s">
        <v>84</v>
      </c>
      <c r="C23" s="114">
        <v>0.54166666666666663</v>
      </c>
      <c r="D23" s="116">
        <v>41023</v>
      </c>
      <c r="E23" s="125">
        <v>2</v>
      </c>
      <c r="F23" s="107" t="s">
        <v>85</v>
      </c>
      <c r="G23" s="123" t="s">
        <v>64</v>
      </c>
      <c r="H23" s="107" t="s">
        <v>86</v>
      </c>
      <c r="I23" s="112" t="s">
        <v>87</v>
      </c>
      <c r="J23" s="123" t="s">
        <v>259</v>
      </c>
      <c r="K23" s="108">
        <v>1260</v>
      </c>
      <c r="L23" s="109"/>
      <c r="M23" s="109"/>
      <c r="N23" s="107" t="s">
        <v>34</v>
      </c>
      <c r="O23" s="107" t="s">
        <v>88</v>
      </c>
      <c r="P23" s="107" t="s">
        <v>89</v>
      </c>
      <c r="Q23" s="110" t="s">
        <v>260</v>
      </c>
      <c r="R23" s="107" t="s">
        <v>36</v>
      </c>
      <c r="S23" s="112" t="s">
        <v>91</v>
      </c>
      <c r="T23" s="108">
        <v>2013</v>
      </c>
      <c r="U23" s="107" t="s">
        <v>92</v>
      </c>
      <c r="V23" s="107" t="s">
        <v>289</v>
      </c>
      <c r="W23" s="108">
        <v>802</v>
      </c>
      <c r="X23" s="107" t="s">
        <v>40</v>
      </c>
      <c r="Y23" s="107" t="s">
        <v>93</v>
      </c>
      <c r="Z23" s="109"/>
    </row>
    <row r="24" spans="1:26" x14ac:dyDescent="0.25">
      <c r="A24" s="112" t="s">
        <v>120</v>
      </c>
      <c r="B24" s="107" t="s">
        <v>61</v>
      </c>
      <c r="C24" s="130"/>
      <c r="D24" s="116">
        <v>41023</v>
      </c>
      <c r="E24" s="125">
        <v>3</v>
      </c>
      <c r="F24" s="107" t="s">
        <v>85</v>
      </c>
      <c r="G24" s="123" t="s">
        <v>64</v>
      </c>
      <c r="H24" s="107" t="s">
        <v>86</v>
      </c>
      <c r="I24" s="112" t="s">
        <v>87</v>
      </c>
      <c r="J24" s="129" t="s">
        <v>33</v>
      </c>
      <c r="K24" s="108">
        <v>1260</v>
      </c>
      <c r="L24" s="109"/>
      <c r="M24" s="109"/>
      <c r="N24" s="107" t="s">
        <v>34</v>
      </c>
      <c r="O24" s="107" t="s">
        <v>88</v>
      </c>
      <c r="P24" s="107" t="s">
        <v>34</v>
      </c>
      <c r="Q24" s="110" t="s">
        <v>97</v>
      </c>
      <c r="R24" s="107" t="s">
        <v>36</v>
      </c>
      <c r="S24" s="112" t="s">
        <v>91</v>
      </c>
      <c r="T24" s="108">
        <v>2013</v>
      </c>
      <c r="U24" s="107" t="s">
        <v>92</v>
      </c>
      <c r="V24" s="107" t="s">
        <v>121</v>
      </c>
      <c r="W24" s="108">
        <v>802</v>
      </c>
      <c r="X24" s="107" t="s">
        <v>40</v>
      </c>
      <c r="Y24" s="107" t="s">
        <v>60</v>
      </c>
      <c r="Z24" s="109"/>
    </row>
    <row r="25" spans="1:26" ht="24" x14ac:dyDescent="0.25">
      <c r="A25" s="112" t="s">
        <v>83</v>
      </c>
      <c r="B25" s="107" t="s">
        <v>66</v>
      </c>
      <c r="C25" s="114">
        <v>0.51041666666666663</v>
      </c>
      <c r="D25" s="116">
        <v>38503</v>
      </c>
      <c r="E25" s="125">
        <v>1</v>
      </c>
      <c r="F25" s="107" t="s">
        <v>85</v>
      </c>
      <c r="G25" s="123" t="s">
        <v>45</v>
      </c>
      <c r="H25" s="107" t="s">
        <v>86</v>
      </c>
      <c r="I25" s="112" t="s">
        <v>87</v>
      </c>
      <c r="J25" s="129" t="s">
        <v>33</v>
      </c>
      <c r="K25" s="108">
        <v>1260</v>
      </c>
      <c r="L25" s="109"/>
      <c r="M25" s="109"/>
      <c r="N25" s="107" t="s">
        <v>34</v>
      </c>
      <c r="O25" s="107" t="s">
        <v>88</v>
      </c>
      <c r="P25" s="107" t="s">
        <v>89</v>
      </c>
      <c r="Q25" s="110" t="s">
        <v>94</v>
      </c>
      <c r="R25" s="107" t="s">
        <v>36</v>
      </c>
      <c r="S25" s="112" t="s">
        <v>91</v>
      </c>
      <c r="T25" s="108">
        <v>2013</v>
      </c>
      <c r="U25" s="107" t="s">
        <v>92</v>
      </c>
      <c r="V25" s="107" t="s">
        <v>49</v>
      </c>
      <c r="W25" s="108">
        <v>801</v>
      </c>
      <c r="X25" s="107" t="s">
        <v>40</v>
      </c>
      <c r="Y25" s="107" t="s">
        <v>93</v>
      </c>
      <c r="Z25" s="109"/>
    </row>
    <row r="26" spans="1:26" ht="24" x14ac:dyDescent="0.25">
      <c r="A26" s="112" t="s">
        <v>83</v>
      </c>
      <c r="B26" s="107" t="s">
        <v>66</v>
      </c>
      <c r="C26" s="114">
        <v>0.56944444444444442</v>
      </c>
      <c r="D26" s="116">
        <v>38845</v>
      </c>
      <c r="E26" s="125">
        <v>4</v>
      </c>
      <c r="F26" s="107" t="s">
        <v>85</v>
      </c>
      <c r="G26" s="123" t="s">
        <v>45</v>
      </c>
      <c r="H26" s="107" t="s">
        <v>86</v>
      </c>
      <c r="I26" s="112" t="s">
        <v>87</v>
      </c>
      <c r="J26" s="129" t="s">
        <v>33</v>
      </c>
      <c r="K26" s="108">
        <v>1260</v>
      </c>
      <c r="L26" s="109"/>
      <c r="M26" s="109"/>
      <c r="N26" s="107" t="s">
        <v>34</v>
      </c>
      <c r="O26" s="107" t="s">
        <v>88</v>
      </c>
      <c r="P26" s="107" t="s">
        <v>89</v>
      </c>
      <c r="Q26" s="110" t="s">
        <v>94</v>
      </c>
      <c r="R26" s="107" t="s">
        <v>36</v>
      </c>
      <c r="S26" s="112" t="s">
        <v>91</v>
      </c>
      <c r="T26" s="108">
        <v>2013</v>
      </c>
      <c r="U26" s="107" t="s">
        <v>92</v>
      </c>
      <c r="V26" s="107" t="s">
        <v>46</v>
      </c>
      <c r="W26" s="108">
        <v>801</v>
      </c>
      <c r="X26" s="107" t="s">
        <v>40</v>
      </c>
      <c r="Y26" s="107" t="s">
        <v>93</v>
      </c>
      <c r="Z26" s="109"/>
    </row>
    <row r="27" spans="1:26" ht="24" x14ac:dyDescent="0.25">
      <c r="A27" s="112" t="s">
        <v>96</v>
      </c>
      <c r="B27" s="107" t="s">
        <v>84</v>
      </c>
      <c r="C27" s="114">
        <v>0.4513888888888889</v>
      </c>
      <c r="D27" s="116">
        <v>39217</v>
      </c>
      <c r="E27" s="125">
        <v>74</v>
      </c>
      <c r="F27" s="107" t="s">
        <v>85</v>
      </c>
      <c r="G27" s="123" t="s">
        <v>45</v>
      </c>
      <c r="H27" s="107" t="s">
        <v>86</v>
      </c>
      <c r="I27" s="112" t="s">
        <v>87</v>
      </c>
      <c r="J27" s="123" t="s">
        <v>259</v>
      </c>
      <c r="K27" s="108">
        <v>1260</v>
      </c>
      <c r="L27" s="109"/>
      <c r="M27" s="109"/>
      <c r="N27" s="107" t="s">
        <v>34</v>
      </c>
      <c r="O27" s="107" t="s">
        <v>88</v>
      </c>
      <c r="P27" s="107" t="s">
        <v>89</v>
      </c>
      <c r="Q27" s="110" t="s">
        <v>281</v>
      </c>
      <c r="R27" s="107" t="s">
        <v>36</v>
      </c>
      <c r="S27" s="112" t="s">
        <v>91</v>
      </c>
      <c r="T27" s="108">
        <v>2013</v>
      </c>
      <c r="U27" s="107" t="s">
        <v>92</v>
      </c>
      <c r="V27" s="107" t="s">
        <v>282</v>
      </c>
      <c r="W27" s="108">
        <v>802</v>
      </c>
      <c r="X27" s="107" t="s">
        <v>40</v>
      </c>
      <c r="Y27" s="107" t="s">
        <v>93</v>
      </c>
      <c r="Z27" s="109"/>
    </row>
    <row r="28" spans="1:26" x14ac:dyDescent="0.25">
      <c r="A28" s="112" t="s">
        <v>96</v>
      </c>
      <c r="B28" s="107" t="s">
        <v>61</v>
      </c>
      <c r="C28" s="130"/>
      <c r="D28" s="116">
        <v>39217</v>
      </c>
      <c r="E28" s="125">
        <v>23</v>
      </c>
      <c r="F28" s="107" t="s">
        <v>85</v>
      </c>
      <c r="G28" s="123" t="s">
        <v>45</v>
      </c>
      <c r="H28" s="107" t="s">
        <v>86</v>
      </c>
      <c r="I28" s="112" t="s">
        <v>87</v>
      </c>
      <c r="J28" s="129" t="s">
        <v>33</v>
      </c>
      <c r="K28" s="108">
        <v>1260</v>
      </c>
      <c r="L28" s="109"/>
      <c r="M28" s="109"/>
      <c r="N28" s="107" t="s">
        <v>34</v>
      </c>
      <c r="O28" s="107" t="s">
        <v>88</v>
      </c>
      <c r="P28" s="107" t="s">
        <v>34</v>
      </c>
      <c r="Q28" s="110" t="s">
        <v>97</v>
      </c>
      <c r="R28" s="107" t="s">
        <v>36</v>
      </c>
      <c r="S28" s="112" t="s">
        <v>91</v>
      </c>
      <c r="T28" s="108">
        <v>2013</v>
      </c>
      <c r="U28" s="107" t="s">
        <v>92</v>
      </c>
      <c r="V28" s="107" t="s">
        <v>74</v>
      </c>
      <c r="W28" s="108">
        <v>802</v>
      </c>
      <c r="X28" s="107" t="s">
        <v>40</v>
      </c>
      <c r="Y28" s="107" t="s">
        <v>60</v>
      </c>
      <c r="Z28" s="109"/>
    </row>
    <row r="29" spans="1:26" ht="24" x14ac:dyDescent="0.25">
      <c r="A29" s="112" t="s">
        <v>96</v>
      </c>
      <c r="B29" s="107" t="s">
        <v>66</v>
      </c>
      <c r="C29" s="114">
        <v>0.47569444444444442</v>
      </c>
      <c r="D29" s="116">
        <v>39217</v>
      </c>
      <c r="E29" s="125">
        <v>7</v>
      </c>
      <c r="F29" s="107" t="s">
        <v>85</v>
      </c>
      <c r="G29" s="123" t="s">
        <v>45</v>
      </c>
      <c r="H29" s="107" t="s">
        <v>86</v>
      </c>
      <c r="I29" s="112" t="s">
        <v>87</v>
      </c>
      <c r="J29" s="123" t="s">
        <v>259</v>
      </c>
      <c r="K29" s="108">
        <v>1260</v>
      </c>
      <c r="L29" s="109"/>
      <c r="M29" s="109"/>
      <c r="N29" s="107" t="s">
        <v>34</v>
      </c>
      <c r="O29" s="107" t="s">
        <v>88</v>
      </c>
      <c r="P29" s="107" t="s">
        <v>89</v>
      </c>
      <c r="Q29" s="110" t="s">
        <v>347</v>
      </c>
      <c r="R29" s="107" t="s">
        <v>36</v>
      </c>
      <c r="S29" s="112" t="s">
        <v>91</v>
      </c>
      <c r="T29" s="108">
        <v>2013</v>
      </c>
      <c r="U29" s="107" t="s">
        <v>92</v>
      </c>
      <c r="V29" s="107" t="s">
        <v>348</v>
      </c>
      <c r="W29" s="108">
        <v>802</v>
      </c>
      <c r="X29" s="107" t="s">
        <v>40</v>
      </c>
      <c r="Y29" s="107" t="s">
        <v>93</v>
      </c>
      <c r="Z29" s="109"/>
    </row>
    <row r="30" spans="1:26" x14ac:dyDescent="0.25">
      <c r="A30" s="112" t="s">
        <v>96</v>
      </c>
      <c r="B30" s="107" t="s">
        <v>56</v>
      </c>
      <c r="C30" s="130"/>
      <c r="D30" s="116">
        <v>39582</v>
      </c>
      <c r="E30" s="125">
        <v>3</v>
      </c>
      <c r="F30" s="107" t="s">
        <v>85</v>
      </c>
      <c r="G30" s="123" t="s">
        <v>45</v>
      </c>
      <c r="H30" s="107" t="s">
        <v>86</v>
      </c>
      <c r="I30" s="112" t="s">
        <v>87</v>
      </c>
      <c r="J30" s="129" t="s">
        <v>33</v>
      </c>
      <c r="K30" s="108">
        <v>1260</v>
      </c>
      <c r="L30" s="109"/>
      <c r="M30" s="109"/>
      <c r="N30" s="107" t="s">
        <v>34</v>
      </c>
      <c r="O30" s="107" t="s">
        <v>88</v>
      </c>
      <c r="P30" s="107" t="s">
        <v>34</v>
      </c>
      <c r="Q30" s="110" t="s">
        <v>97</v>
      </c>
      <c r="R30" s="107" t="s">
        <v>36</v>
      </c>
      <c r="S30" s="112" t="s">
        <v>91</v>
      </c>
      <c r="T30" s="108">
        <v>2013</v>
      </c>
      <c r="U30" s="107" t="s">
        <v>92</v>
      </c>
      <c r="V30" s="107" t="s">
        <v>63</v>
      </c>
      <c r="W30" s="108">
        <v>802</v>
      </c>
      <c r="X30" s="107" t="s">
        <v>40</v>
      </c>
      <c r="Y30" s="107" t="s">
        <v>60</v>
      </c>
      <c r="Z30" s="109"/>
    </row>
    <row r="31" spans="1:26" x14ac:dyDescent="0.25">
      <c r="A31" s="112" t="s">
        <v>96</v>
      </c>
      <c r="B31" s="107" t="s">
        <v>66</v>
      </c>
      <c r="C31" s="114">
        <v>0.44791666666666669</v>
      </c>
      <c r="D31" s="116">
        <v>39582</v>
      </c>
      <c r="E31" s="125">
        <v>6</v>
      </c>
      <c r="F31" s="107" t="s">
        <v>85</v>
      </c>
      <c r="G31" s="123" t="s">
        <v>45</v>
      </c>
      <c r="H31" s="107" t="s">
        <v>86</v>
      </c>
      <c r="I31" s="112" t="s">
        <v>87</v>
      </c>
      <c r="J31" s="123" t="s">
        <v>259</v>
      </c>
      <c r="K31" s="108">
        <v>1260</v>
      </c>
      <c r="L31" s="109"/>
      <c r="M31" s="109"/>
      <c r="N31" s="107" t="s">
        <v>34</v>
      </c>
      <c r="O31" s="107" t="s">
        <v>88</v>
      </c>
      <c r="P31" s="107" t="s">
        <v>89</v>
      </c>
      <c r="Q31" s="110" t="s">
        <v>308</v>
      </c>
      <c r="R31" s="107" t="s">
        <v>36</v>
      </c>
      <c r="S31" s="112" t="s">
        <v>91</v>
      </c>
      <c r="T31" s="108">
        <v>2013</v>
      </c>
      <c r="U31" s="107" t="s">
        <v>92</v>
      </c>
      <c r="V31" s="107" t="s">
        <v>309</v>
      </c>
      <c r="W31" s="108">
        <v>802</v>
      </c>
      <c r="X31" s="107" t="s">
        <v>40</v>
      </c>
      <c r="Y31" s="107" t="s">
        <v>93</v>
      </c>
      <c r="Z31" s="109"/>
    </row>
    <row r="32" spans="1:26" x14ac:dyDescent="0.25">
      <c r="A32" s="112" t="s">
        <v>96</v>
      </c>
      <c r="B32" s="107" t="s">
        <v>84</v>
      </c>
      <c r="C32" s="114">
        <v>0.46319444444444446</v>
      </c>
      <c r="D32" s="116">
        <v>39582</v>
      </c>
      <c r="E32" s="125">
        <v>1</v>
      </c>
      <c r="F32" s="107" t="s">
        <v>85</v>
      </c>
      <c r="G32" s="123" t="s">
        <v>45</v>
      </c>
      <c r="H32" s="107" t="s">
        <v>86</v>
      </c>
      <c r="I32" s="112" t="s">
        <v>87</v>
      </c>
      <c r="J32" s="123" t="s">
        <v>259</v>
      </c>
      <c r="K32" s="108">
        <v>1260</v>
      </c>
      <c r="L32" s="109"/>
      <c r="M32" s="109"/>
      <c r="N32" s="107" t="s">
        <v>34</v>
      </c>
      <c r="O32" s="107" t="s">
        <v>88</v>
      </c>
      <c r="P32" s="107" t="s">
        <v>89</v>
      </c>
      <c r="Q32" s="110" t="s">
        <v>338</v>
      </c>
      <c r="R32" s="107" t="s">
        <v>36</v>
      </c>
      <c r="S32" s="112" t="s">
        <v>91</v>
      </c>
      <c r="T32" s="108">
        <v>2013</v>
      </c>
      <c r="U32" s="107" t="s">
        <v>92</v>
      </c>
      <c r="V32" s="107" t="s">
        <v>339</v>
      </c>
      <c r="W32" s="108">
        <v>802</v>
      </c>
      <c r="X32" s="107" t="s">
        <v>40</v>
      </c>
      <c r="Y32" s="107" t="s">
        <v>93</v>
      </c>
      <c r="Z32" s="109"/>
    </row>
    <row r="33" spans="1:26" x14ac:dyDescent="0.25">
      <c r="A33" s="112" t="s">
        <v>96</v>
      </c>
      <c r="B33" s="107" t="s">
        <v>84</v>
      </c>
      <c r="C33" s="114">
        <v>0.5625</v>
      </c>
      <c r="D33" s="116">
        <v>39937</v>
      </c>
      <c r="E33" s="125">
        <v>1</v>
      </c>
      <c r="F33" s="107" t="s">
        <v>85</v>
      </c>
      <c r="G33" s="123" t="s">
        <v>45</v>
      </c>
      <c r="H33" s="107" t="s">
        <v>86</v>
      </c>
      <c r="I33" s="112" t="s">
        <v>87</v>
      </c>
      <c r="J33" s="123" t="s">
        <v>259</v>
      </c>
      <c r="K33" s="108">
        <v>1260</v>
      </c>
      <c r="L33" s="109"/>
      <c r="M33" s="109"/>
      <c r="N33" s="107" t="s">
        <v>34</v>
      </c>
      <c r="O33" s="107" t="s">
        <v>88</v>
      </c>
      <c r="P33" s="107" t="s">
        <v>89</v>
      </c>
      <c r="Q33" s="110" t="s">
        <v>260</v>
      </c>
      <c r="R33" s="107" t="s">
        <v>36</v>
      </c>
      <c r="S33" s="112" t="s">
        <v>91</v>
      </c>
      <c r="T33" s="108">
        <v>2013</v>
      </c>
      <c r="U33" s="107" t="s">
        <v>92</v>
      </c>
      <c r="V33" s="107" t="s">
        <v>298</v>
      </c>
      <c r="W33" s="108">
        <v>802</v>
      </c>
      <c r="X33" s="107" t="s">
        <v>40</v>
      </c>
      <c r="Y33" s="107" t="s">
        <v>93</v>
      </c>
      <c r="Z33" s="109"/>
    </row>
    <row r="34" spans="1:26" ht="30" x14ac:dyDescent="0.25">
      <c r="A34" s="112" t="s">
        <v>96</v>
      </c>
      <c r="B34" s="107" t="s">
        <v>56</v>
      </c>
      <c r="C34" s="130"/>
      <c r="D34" s="116">
        <v>39937</v>
      </c>
      <c r="E34" s="125">
        <v>1</v>
      </c>
      <c r="F34" s="107" t="s">
        <v>85</v>
      </c>
      <c r="G34" s="123" t="s">
        <v>45</v>
      </c>
      <c r="H34" s="107" t="s">
        <v>86</v>
      </c>
      <c r="I34" s="112" t="s">
        <v>87</v>
      </c>
      <c r="J34" s="129" t="s">
        <v>33</v>
      </c>
      <c r="K34" s="108">
        <v>1260</v>
      </c>
      <c r="L34" s="109"/>
      <c r="M34" s="109"/>
      <c r="N34" s="107" t="s">
        <v>34</v>
      </c>
      <c r="O34" s="107" t="s">
        <v>148</v>
      </c>
      <c r="P34" s="107" t="s">
        <v>34</v>
      </c>
      <c r="Q34" s="110" t="s">
        <v>97</v>
      </c>
      <c r="R34" s="107" t="s">
        <v>36</v>
      </c>
      <c r="S34" s="112" t="s">
        <v>91</v>
      </c>
      <c r="T34" s="108">
        <v>2013</v>
      </c>
      <c r="U34" s="107" t="s">
        <v>92</v>
      </c>
      <c r="V34" s="107" t="s">
        <v>156</v>
      </c>
      <c r="W34" s="108">
        <v>802</v>
      </c>
      <c r="X34" s="107" t="s">
        <v>40</v>
      </c>
      <c r="Y34" s="107" t="s">
        <v>60</v>
      </c>
      <c r="Z34" s="109"/>
    </row>
    <row r="35" spans="1:26" ht="30" x14ac:dyDescent="0.25">
      <c r="A35" s="112" t="s">
        <v>96</v>
      </c>
      <c r="B35" s="107" t="s">
        <v>66</v>
      </c>
      <c r="C35" s="114">
        <v>0.54861111111111116</v>
      </c>
      <c r="D35" s="116">
        <v>39937</v>
      </c>
      <c r="E35" s="125">
        <v>1</v>
      </c>
      <c r="F35" s="107" t="s">
        <v>85</v>
      </c>
      <c r="G35" s="123" t="s">
        <v>45</v>
      </c>
      <c r="H35" s="107" t="s">
        <v>86</v>
      </c>
      <c r="I35" s="112" t="s">
        <v>87</v>
      </c>
      <c r="J35" s="123" t="s">
        <v>259</v>
      </c>
      <c r="K35" s="108">
        <v>1260</v>
      </c>
      <c r="L35" s="109"/>
      <c r="M35" s="109"/>
      <c r="N35" s="107" t="s">
        <v>34</v>
      </c>
      <c r="O35" s="107" t="s">
        <v>148</v>
      </c>
      <c r="P35" s="107" t="s">
        <v>89</v>
      </c>
      <c r="Q35" s="110" t="s">
        <v>332</v>
      </c>
      <c r="R35" s="107" t="s">
        <v>36</v>
      </c>
      <c r="S35" s="112" t="s">
        <v>91</v>
      </c>
      <c r="T35" s="108">
        <v>2013</v>
      </c>
      <c r="U35" s="107" t="s">
        <v>92</v>
      </c>
      <c r="V35" s="107" t="s">
        <v>333</v>
      </c>
      <c r="W35" s="108">
        <v>802</v>
      </c>
      <c r="X35" s="107" t="s">
        <v>40</v>
      </c>
      <c r="Y35" s="107" t="s">
        <v>93</v>
      </c>
      <c r="Z35" s="109"/>
    </row>
    <row r="36" spans="1:26" x14ac:dyDescent="0.25">
      <c r="A36" s="112" t="s">
        <v>96</v>
      </c>
      <c r="B36" s="107" t="s">
        <v>84</v>
      </c>
      <c r="C36" s="114">
        <v>0.63888888888888884</v>
      </c>
      <c r="D36" s="116">
        <v>39946</v>
      </c>
      <c r="E36" s="125">
        <v>6</v>
      </c>
      <c r="F36" s="107" t="s">
        <v>85</v>
      </c>
      <c r="G36" s="123" t="s">
        <v>45</v>
      </c>
      <c r="H36" s="107" t="s">
        <v>86</v>
      </c>
      <c r="I36" s="112" t="s">
        <v>87</v>
      </c>
      <c r="J36" s="129" t="s">
        <v>33</v>
      </c>
      <c r="K36" s="108">
        <v>1260</v>
      </c>
      <c r="L36" s="109"/>
      <c r="M36" s="109"/>
      <c r="N36" s="107" t="s">
        <v>34</v>
      </c>
      <c r="O36" s="107" t="s">
        <v>88</v>
      </c>
      <c r="P36" s="107" t="s">
        <v>89</v>
      </c>
      <c r="Q36" s="110" t="s">
        <v>144</v>
      </c>
      <c r="R36" s="107" t="s">
        <v>36</v>
      </c>
      <c r="S36" s="112" t="s">
        <v>91</v>
      </c>
      <c r="T36" s="108">
        <v>2013</v>
      </c>
      <c r="U36" s="107" t="s">
        <v>92</v>
      </c>
      <c r="V36" s="107" t="s">
        <v>145</v>
      </c>
      <c r="W36" s="108">
        <v>802</v>
      </c>
      <c r="X36" s="107" t="s">
        <v>40</v>
      </c>
      <c r="Y36" s="107" t="s">
        <v>93</v>
      </c>
      <c r="Z36" s="109"/>
    </row>
    <row r="37" spans="1:26" x14ac:dyDescent="0.25">
      <c r="A37" s="112" t="s">
        <v>83</v>
      </c>
      <c r="B37" s="107" t="s">
        <v>66</v>
      </c>
      <c r="C37" s="114">
        <v>0.52083333333333337</v>
      </c>
      <c r="D37" s="116">
        <v>39960</v>
      </c>
      <c r="E37" s="125">
        <v>1</v>
      </c>
      <c r="F37" s="107" t="s">
        <v>85</v>
      </c>
      <c r="G37" s="123" t="s">
        <v>45</v>
      </c>
      <c r="H37" s="107" t="s">
        <v>86</v>
      </c>
      <c r="I37" s="112" t="s">
        <v>87</v>
      </c>
      <c r="J37" s="129" t="s">
        <v>33</v>
      </c>
      <c r="K37" s="108">
        <v>1260</v>
      </c>
      <c r="L37" s="109"/>
      <c r="M37" s="109"/>
      <c r="N37" s="107" t="s">
        <v>34</v>
      </c>
      <c r="O37" s="107" t="s">
        <v>88</v>
      </c>
      <c r="P37" s="107" t="s">
        <v>89</v>
      </c>
      <c r="Q37" s="110" t="s">
        <v>97</v>
      </c>
      <c r="R37" s="107" t="s">
        <v>36</v>
      </c>
      <c r="S37" s="112" t="s">
        <v>91</v>
      </c>
      <c r="T37" s="108">
        <v>2013</v>
      </c>
      <c r="U37" s="107" t="s">
        <v>92</v>
      </c>
      <c r="V37" s="107" t="s">
        <v>178</v>
      </c>
      <c r="W37" s="108">
        <v>802</v>
      </c>
      <c r="X37" s="107" t="s">
        <v>40</v>
      </c>
      <c r="Y37" s="107" t="s">
        <v>93</v>
      </c>
      <c r="Z37" s="109"/>
    </row>
    <row r="38" spans="1:26" x14ac:dyDescent="0.25">
      <c r="A38" s="112" t="s">
        <v>83</v>
      </c>
      <c r="B38" s="107" t="s">
        <v>84</v>
      </c>
      <c r="C38" s="114">
        <v>0.58680555555555558</v>
      </c>
      <c r="D38" s="116">
        <v>40317</v>
      </c>
      <c r="E38" s="125">
        <v>10</v>
      </c>
      <c r="F38" s="107" t="s">
        <v>85</v>
      </c>
      <c r="G38" s="123" t="s">
        <v>45</v>
      </c>
      <c r="H38" s="107" t="s">
        <v>86</v>
      </c>
      <c r="I38" s="112" t="s">
        <v>87</v>
      </c>
      <c r="J38" s="129" t="s">
        <v>33</v>
      </c>
      <c r="K38" s="108">
        <v>1260</v>
      </c>
      <c r="L38" s="109"/>
      <c r="M38" s="109"/>
      <c r="N38" s="107" t="s">
        <v>34</v>
      </c>
      <c r="O38" s="107" t="s">
        <v>88</v>
      </c>
      <c r="P38" s="107" t="s">
        <v>89</v>
      </c>
      <c r="Q38" s="110" t="s">
        <v>150</v>
      </c>
      <c r="R38" s="107" t="s">
        <v>36</v>
      </c>
      <c r="S38" s="112" t="s">
        <v>91</v>
      </c>
      <c r="T38" s="108">
        <v>2013</v>
      </c>
      <c r="U38" s="107" t="s">
        <v>92</v>
      </c>
      <c r="V38" s="107" t="s">
        <v>151</v>
      </c>
      <c r="W38" s="108">
        <v>802</v>
      </c>
      <c r="X38" s="107" t="s">
        <v>40</v>
      </c>
      <c r="Y38" s="107" t="s">
        <v>93</v>
      </c>
      <c r="Z38" s="109"/>
    </row>
    <row r="39" spans="1:26" x14ac:dyDescent="0.25">
      <c r="A39" s="112" t="s">
        <v>152</v>
      </c>
      <c r="B39" s="107" t="s">
        <v>84</v>
      </c>
      <c r="C39" s="114">
        <v>0.56944444444444442</v>
      </c>
      <c r="D39" s="116">
        <v>40673</v>
      </c>
      <c r="E39" s="125">
        <v>8</v>
      </c>
      <c r="F39" s="107" t="s">
        <v>85</v>
      </c>
      <c r="G39" s="123" t="s">
        <v>45</v>
      </c>
      <c r="H39" s="107" t="s">
        <v>86</v>
      </c>
      <c r="I39" s="112" t="s">
        <v>87</v>
      </c>
      <c r="J39" s="129" t="s">
        <v>33</v>
      </c>
      <c r="K39" s="108">
        <v>1260</v>
      </c>
      <c r="L39" s="109"/>
      <c r="M39" s="109"/>
      <c r="N39" s="107" t="s">
        <v>34</v>
      </c>
      <c r="O39" s="107" t="s">
        <v>88</v>
      </c>
      <c r="P39" s="107" t="s">
        <v>89</v>
      </c>
      <c r="Q39" s="110" t="s">
        <v>97</v>
      </c>
      <c r="R39" s="107" t="s">
        <v>36</v>
      </c>
      <c r="S39" s="112" t="s">
        <v>91</v>
      </c>
      <c r="T39" s="108">
        <v>2013</v>
      </c>
      <c r="U39" s="107" t="s">
        <v>92</v>
      </c>
      <c r="V39" s="107" t="s">
        <v>180</v>
      </c>
      <c r="W39" s="108">
        <v>802</v>
      </c>
      <c r="X39" s="107" t="s">
        <v>40</v>
      </c>
      <c r="Y39" s="107" t="s">
        <v>93</v>
      </c>
      <c r="Z39" s="109"/>
    </row>
    <row r="40" spans="1:26" x14ac:dyDescent="0.25">
      <c r="A40" s="112" t="s">
        <v>152</v>
      </c>
      <c r="B40" s="107" t="s">
        <v>84</v>
      </c>
      <c r="C40" s="114">
        <v>0.5</v>
      </c>
      <c r="D40" s="116">
        <v>40687</v>
      </c>
      <c r="E40" s="125">
        <v>5</v>
      </c>
      <c r="F40" s="107" t="s">
        <v>85</v>
      </c>
      <c r="G40" s="123" t="s">
        <v>45</v>
      </c>
      <c r="H40" s="107" t="s">
        <v>86</v>
      </c>
      <c r="I40" s="112" t="s">
        <v>87</v>
      </c>
      <c r="J40" s="129" t="s">
        <v>33</v>
      </c>
      <c r="K40" s="108">
        <v>1260</v>
      </c>
      <c r="L40" s="109"/>
      <c r="M40" s="109"/>
      <c r="N40" s="107" t="s">
        <v>34</v>
      </c>
      <c r="O40" s="107" t="s">
        <v>88</v>
      </c>
      <c r="P40" s="107" t="s">
        <v>89</v>
      </c>
      <c r="Q40" s="110" t="s">
        <v>97</v>
      </c>
      <c r="R40" s="107" t="s">
        <v>36</v>
      </c>
      <c r="S40" s="112" t="s">
        <v>91</v>
      </c>
      <c r="T40" s="108">
        <v>2013</v>
      </c>
      <c r="U40" s="107" t="s">
        <v>92</v>
      </c>
      <c r="V40" s="107" t="s">
        <v>153</v>
      </c>
      <c r="W40" s="108">
        <v>802</v>
      </c>
      <c r="X40" s="107" t="s">
        <v>40</v>
      </c>
      <c r="Y40" s="107" t="s">
        <v>93</v>
      </c>
      <c r="Z40" s="109"/>
    </row>
    <row r="41" spans="1:26" ht="24" x14ac:dyDescent="0.25">
      <c r="A41" s="112" t="s">
        <v>83</v>
      </c>
      <c r="B41" s="107" t="s">
        <v>66</v>
      </c>
      <c r="C41" s="114">
        <v>0.58333333333333337</v>
      </c>
      <c r="D41" s="116">
        <v>38876</v>
      </c>
      <c r="E41" s="125">
        <v>36</v>
      </c>
      <c r="F41" s="107" t="s">
        <v>85</v>
      </c>
      <c r="G41" s="123" t="s">
        <v>43</v>
      </c>
      <c r="H41" s="107" t="s">
        <v>86</v>
      </c>
      <c r="I41" s="112" t="s">
        <v>87</v>
      </c>
      <c r="J41" s="129" t="s">
        <v>33</v>
      </c>
      <c r="K41" s="108">
        <v>1260</v>
      </c>
      <c r="L41" s="109"/>
      <c r="M41" s="109"/>
      <c r="N41" s="107" t="s">
        <v>34</v>
      </c>
      <c r="O41" s="107" t="s">
        <v>88</v>
      </c>
      <c r="P41" s="107" t="s">
        <v>89</v>
      </c>
      <c r="Q41" s="110" t="s">
        <v>94</v>
      </c>
      <c r="R41" s="107" t="s">
        <v>36</v>
      </c>
      <c r="S41" s="112" t="s">
        <v>91</v>
      </c>
      <c r="T41" s="108">
        <v>2013</v>
      </c>
      <c r="U41" s="107" t="s">
        <v>92</v>
      </c>
      <c r="V41" s="107" t="s">
        <v>44</v>
      </c>
      <c r="W41" s="108">
        <v>801</v>
      </c>
      <c r="X41" s="107" t="s">
        <v>40</v>
      </c>
      <c r="Y41" s="107" t="s">
        <v>93</v>
      </c>
      <c r="Z41" s="109"/>
    </row>
    <row r="42" spans="1:26" ht="24" x14ac:dyDescent="0.25">
      <c r="A42" s="112" t="s">
        <v>96</v>
      </c>
      <c r="B42" s="107" t="s">
        <v>84</v>
      </c>
      <c r="C42" s="114">
        <v>0.45833333333333331</v>
      </c>
      <c r="D42" s="116">
        <v>39246</v>
      </c>
      <c r="E42" s="127">
        <v>1203</v>
      </c>
      <c r="F42" s="107" t="s">
        <v>85</v>
      </c>
      <c r="G42" s="123" t="s">
        <v>43</v>
      </c>
      <c r="H42" s="107" t="s">
        <v>86</v>
      </c>
      <c r="I42" s="112" t="s">
        <v>87</v>
      </c>
      <c r="J42" s="123" t="s">
        <v>259</v>
      </c>
      <c r="K42" s="108">
        <v>1260</v>
      </c>
      <c r="L42" s="109"/>
      <c r="M42" s="109"/>
      <c r="N42" s="107" t="s">
        <v>34</v>
      </c>
      <c r="O42" s="107" t="s">
        <v>88</v>
      </c>
      <c r="P42" s="107" t="s">
        <v>89</v>
      </c>
      <c r="Q42" s="110" t="s">
        <v>264</v>
      </c>
      <c r="R42" s="107" t="s">
        <v>36</v>
      </c>
      <c r="S42" s="112" t="s">
        <v>91</v>
      </c>
      <c r="T42" s="108">
        <v>2013</v>
      </c>
      <c r="U42" s="107" t="s">
        <v>92</v>
      </c>
      <c r="V42" s="107" t="s">
        <v>265</v>
      </c>
      <c r="W42" s="108">
        <v>802</v>
      </c>
      <c r="X42" s="107" t="s">
        <v>40</v>
      </c>
      <c r="Y42" s="107" t="s">
        <v>93</v>
      </c>
      <c r="Z42" s="109"/>
    </row>
    <row r="43" spans="1:26" x14ac:dyDescent="0.25">
      <c r="A43" s="112" t="s">
        <v>96</v>
      </c>
      <c r="B43" s="107" t="s">
        <v>56</v>
      </c>
      <c r="C43" s="130"/>
      <c r="D43" s="116">
        <v>39246</v>
      </c>
      <c r="E43" s="127">
        <v>143</v>
      </c>
      <c r="F43" s="107" t="s">
        <v>85</v>
      </c>
      <c r="G43" s="123" t="s">
        <v>43</v>
      </c>
      <c r="H43" s="107" t="s">
        <v>86</v>
      </c>
      <c r="I43" s="112" t="s">
        <v>87</v>
      </c>
      <c r="J43" s="129" t="s">
        <v>33</v>
      </c>
      <c r="K43" s="108">
        <v>1260</v>
      </c>
      <c r="L43" s="109"/>
      <c r="M43" s="109"/>
      <c r="N43" s="107" t="s">
        <v>34</v>
      </c>
      <c r="O43" s="107" t="s">
        <v>88</v>
      </c>
      <c r="P43" s="107" t="s">
        <v>34</v>
      </c>
      <c r="Q43" s="110" t="s">
        <v>97</v>
      </c>
      <c r="R43" s="107" t="s">
        <v>36</v>
      </c>
      <c r="S43" s="112" t="s">
        <v>91</v>
      </c>
      <c r="T43" s="108">
        <v>2013</v>
      </c>
      <c r="U43" s="107" t="s">
        <v>92</v>
      </c>
      <c r="V43" s="107" t="s">
        <v>73</v>
      </c>
      <c r="W43" s="108">
        <v>802</v>
      </c>
      <c r="X43" s="107" t="s">
        <v>40</v>
      </c>
      <c r="Y43" s="107" t="s">
        <v>60</v>
      </c>
      <c r="Z43" s="109"/>
    </row>
    <row r="44" spans="1:26" ht="36" x14ac:dyDescent="0.25">
      <c r="A44" s="112" t="s">
        <v>96</v>
      </c>
      <c r="B44" s="107" t="s">
        <v>66</v>
      </c>
      <c r="C44" s="114">
        <v>0.4375</v>
      </c>
      <c r="D44" s="116">
        <v>39246</v>
      </c>
      <c r="E44" s="125">
        <v>17</v>
      </c>
      <c r="F44" s="107" t="s">
        <v>85</v>
      </c>
      <c r="G44" s="123" t="s">
        <v>43</v>
      </c>
      <c r="H44" s="107" t="s">
        <v>86</v>
      </c>
      <c r="I44" s="112" t="s">
        <v>87</v>
      </c>
      <c r="J44" s="123" t="s">
        <v>259</v>
      </c>
      <c r="K44" s="108">
        <v>1260</v>
      </c>
      <c r="L44" s="109"/>
      <c r="M44" s="109"/>
      <c r="N44" s="107" t="s">
        <v>34</v>
      </c>
      <c r="O44" s="107" t="s">
        <v>88</v>
      </c>
      <c r="P44" s="107" t="s">
        <v>89</v>
      </c>
      <c r="Q44" s="110" t="s">
        <v>345</v>
      </c>
      <c r="R44" s="107" t="s">
        <v>36</v>
      </c>
      <c r="S44" s="112" t="s">
        <v>91</v>
      </c>
      <c r="T44" s="108">
        <v>2013</v>
      </c>
      <c r="U44" s="107" t="s">
        <v>92</v>
      </c>
      <c r="V44" s="107" t="s">
        <v>346</v>
      </c>
      <c r="W44" s="108">
        <v>802</v>
      </c>
      <c r="X44" s="107" t="s">
        <v>40</v>
      </c>
      <c r="Y44" s="107" t="s">
        <v>93</v>
      </c>
      <c r="Z44" s="109"/>
    </row>
    <row r="45" spans="1:26" ht="24" x14ac:dyDescent="0.25">
      <c r="A45" s="112" t="s">
        <v>96</v>
      </c>
      <c r="B45" s="107" t="s">
        <v>66</v>
      </c>
      <c r="C45" s="114">
        <v>0.47916666666666669</v>
      </c>
      <c r="D45" s="116">
        <v>39617</v>
      </c>
      <c r="E45" s="125">
        <v>7</v>
      </c>
      <c r="F45" s="107" t="s">
        <v>85</v>
      </c>
      <c r="G45" s="123" t="s">
        <v>43</v>
      </c>
      <c r="H45" s="107" t="s">
        <v>86</v>
      </c>
      <c r="I45" s="112" t="s">
        <v>87</v>
      </c>
      <c r="J45" s="123" t="s">
        <v>259</v>
      </c>
      <c r="K45" s="108">
        <v>1260</v>
      </c>
      <c r="L45" s="109"/>
      <c r="M45" s="109"/>
      <c r="N45" s="107" t="s">
        <v>34</v>
      </c>
      <c r="O45" s="107" t="s">
        <v>88</v>
      </c>
      <c r="P45" s="107" t="s">
        <v>89</v>
      </c>
      <c r="Q45" s="110" t="s">
        <v>275</v>
      </c>
      <c r="R45" s="107" t="s">
        <v>36</v>
      </c>
      <c r="S45" s="112" t="s">
        <v>91</v>
      </c>
      <c r="T45" s="108">
        <v>2013</v>
      </c>
      <c r="U45" s="107" t="s">
        <v>92</v>
      </c>
      <c r="V45" s="107" t="s">
        <v>276</v>
      </c>
      <c r="W45" s="108">
        <v>802</v>
      </c>
      <c r="X45" s="107" t="s">
        <v>40</v>
      </c>
      <c r="Y45" s="107" t="s">
        <v>93</v>
      </c>
      <c r="Z45" s="109"/>
    </row>
    <row r="46" spans="1:26" ht="24" x14ac:dyDescent="0.25">
      <c r="A46" s="112" t="s">
        <v>96</v>
      </c>
      <c r="B46" s="107" t="s">
        <v>84</v>
      </c>
      <c r="C46" s="114">
        <v>0.46041666666666664</v>
      </c>
      <c r="D46" s="116">
        <v>39617</v>
      </c>
      <c r="E46" s="125">
        <v>15</v>
      </c>
      <c r="F46" s="107" t="s">
        <v>85</v>
      </c>
      <c r="G46" s="123" t="s">
        <v>43</v>
      </c>
      <c r="H46" s="107" t="s">
        <v>86</v>
      </c>
      <c r="I46" s="112" t="s">
        <v>87</v>
      </c>
      <c r="J46" s="123" t="s">
        <v>259</v>
      </c>
      <c r="K46" s="108">
        <v>1260</v>
      </c>
      <c r="L46" s="109"/>
      <c r="M46" s="109"/>
      <c r="N46" s="107" t="s">
        <v>34</v>
      </c>
      <c r="O46" s="107" t="s">
        <v>88</v>
      </c>
      <c r="P46" s="107" t="s">
        <v>89</v>
      </c>
      <c r="Q46" s="110" t="s">
        <v>359</v>
      </c>
      <c r="R46" s="107" t="s">
        <v>36</v>
      </c>
      <c r="S46" s="112" t="s">
        <v>91</v>
      </c>
      <c r="T46" s="108">
        <v>2013</v>
      </c>
      <c r="U46" s="107" t="s">
        <v>92</v>
      </c>
      <c r="V46" s="107" t="s">
        <v>360</v>
      </c>
      <c r="W46" s="108">
        <v>802</v>
      </c>
      <c r="X46" s="107" t="s">
        <v>40</v>
      </c>
      <c r="Y46" s="107" t="s">
        <v>93</v>
      </c>
      <c r="Z46" s="109"/>
    </row>
    <row r="47" spans="1:26" x14ac:dyDescent="0.25">
      <c r="A47" s="112" t="s">
        <v>96</v>
      </c>
      <c r="B47" s="107" t="s">
        <v>61</v>
      </c>
      <c r="C47" s="130"/>
      <c r="D47" s="116">
        <v>39617</v>
      </c>
      <c r="E47" s="125">
        <v>10</v>
      </c>
      <c r="F47" s="107" t="s">
        <v>85</v>
      </c>
      <c r="G47" s="123" t="s">
        <v>43</v>
      </c>
      <c r="H47" s="107" t="s">
        <v>86</v>
      </c>
      <c r="I47" s="112" t="s">
        <v>87</v>
      </c>
      <c r="J47" s="129" t="s">
        <v>33</v>
      </c>
      <c r="K47" s="108">
        <v>1260</v>
      </c>
      <c r="L47" s="109"/>
      <c r="M47" s="109"/>
      <c r="N47" s="107" t="s">
        <v>34</v>
      </c>
      <c r="O47" s="107" t="s">
        <v>88</v>
      </c>
      <c r="P47" s="107" t="s">
        <v>34</v>
      </c>
      <c r="Q47" s="110" t="s">
        <v>97</v>
      </c>
      <c r="R47" s="107" t="s">
        <v>36</v>
      </c>
      <c r="S47" s="112" t="s">
        <v>91</v>
      </c>
      <c r="T47" s="108">
        <v>2013</v>
      </c>
      <c r="U47" s="107" t="s">
        <v>92</v>
      </c>
      <c r="V47" s="107" t="s">
        <v>62</v>
      </c>
      <c r="W47" s="108">
        <v>802</v>
      </c>
      <c r="X47" s="107" t="s">
        <v>40</v>
      </c>
      <c r="Y47" s="107" t="s">
        <v>60</v>
      </c>
      <c r="Z47" s="109"/>
    </row>
    <row r="48" spans="1:26" x14ac:dyDescent="0.25">
      <c r="A48" s="112" t="s">
        <v>96</v>
      </c>
      <c r="B48" s="107" t="s">
        <v>84</v>
      </c>
      <c r="C48" s="114">
        <v>0.63888888888888884</v>
      </c>
      <c r="D48" s="116">
        <v>39973</v>
      </c>
      <c r="E48" s="125">
        <v>5</v>
      </c>
      <c r="F48" s="107" t="s">
        <v>85</v>
      </c>
      <c r="G48" s="123" t="s">
        <v>43</v>
      </c>
      <c r="H48" s="107" t="s">
        <v>86</v>
      </c>
      <c r="I48" s="112" t="s">
        <v>87</v>
      </c>
      <c r="J48" s="129" t="s">
        <v>33</v>
      </c>
      <c r="K48" s="108">
        <v>1260</v>
      </c>
      <c r="L48" s="109"/>
      <c r="M48" s="109"/>
      <c r="N48" s="107" t="s">
        <v>34</v>
      </c>
      <c r="O48" s="107" t="s">
        <v>88</v>
      </c>
      <c r="P48" s="107" t="s">
        <v>89</v>
      </c>
      <c r="Q48" s="110" t="s">
        <v>97</v>
      </c>
      <c r="R48" s="107" t="s">
        <v>36</v>
      </c>
      <c r="S48" s="112" t="s">
        <v>91</v>
      </c>
      <c r="T48" s="108">
        <v>2013</v>
      </c>
      <c r="U48" s="107" t="s">
        <v>92</v>
      </c>
      <c r="V48" s="107" t="s">
        <v>136</v>
      </c>
      <c r="W48" s="108">
        <v>802</v>
      </c>
      <c r="X48" s="107" t="s">
        <v>40</v>
      </c>
      <c r="Y48" s="107" t="s">
        <v>93</v>
      </c>
      <c r="Z48" s="109"/>
    </row>
    <row r="49" spans="1:26" x14ac:dyDescent="0.25">
      <c r="A49" s="112" t="s">
        <v>96</v>
      </c>
      <c r="B49" s="107" t="s">
        <v>84</v>
      </c>
      <c r="C49" s="114">
        <v>0.65972222222222221</v>
      </c>
      <c r="D49" s="116">
        <v>39979</v>
      </c>
      <c r="E49" s="125">
        <v>13</v>
      </c>
      <c r="F49" s="107" t="s">
        <v>85</v>
      </c>
      <c r="G49" s="123" t="s">
        <v>43</v>
      </c>
      <c r="H49" s="107" t="s">
        <v>86</v>
      </c>
      <c r="I49" s="112" t="s">
        <v>87</v>
      </c>
      <c r="J49" s="129" t="s">
        <v>33</v>
      </c>
      <c r="K49" s="108">
        <v>1260</v>
      </c>
      <c r="L49" s="109"/>
      <c r="M49" s="109"/>
      <c r="N49" s="107" t="s">
        <v>34</v>
      </c>
      <c r="O49" s="107" t="s">
        <v>88</v>
      </c>
      <c r="P49" s="107" t="s">
        <v>89</v>
      </c>
      <c r="Q49" s="110" t="s">
        <v>97</v>
      </c>
      <c r="R49" s="107" t="s">
        <v>36</v>
      </c>
      <c r="S49" s="112" t="s">
        <v>91</v>
      </c>
      <c r="T49" s="108">
        <v>2013</v>
      </c>
      <c r="U49" s="107" t="s">
        <v>92</v>
      </c>
      <c r="V49" s="107" t="s">
        <v>116</v>
      </c>
      <c r="W49" s="108">
        <v>802</v>
      </c>
      <c r="X49" s="107" t="s">
        <v>40</v>
      </c>
      <c r="Y49" s="107" t="s">
        <v>93</v>
      </c>
      <c r="Z49" s="109"/>
    </row>
    <row r="50" spans="1:26" ht="24" x14ac:dyDescent="0.25">
      <c r="A50" s="112" t="s">
        <v>96</v>
      </c>
      <c r="B50" s="107" t="s">
        <v>84</v>
      </c>
      <c r="C50" s="114">
        <v>0.51736111111111116</v>
      </c>
      <c r="D50" s="116">
        <v>39981</v>
      </c>
      <c r="E50" s="125">
        <v>27</v>
      </c>
      <c r="F50" s="107" t="s">
        <v>85</v>
      </c>
      <c r="G50" s="123" t="s">
        <v>43</v>
      </c>
      <c r="H50" s="107" t="s">
        <v>86</v>
      </c>
      <c r="I50" s="112" t="s">
        <v>87</v>
      </c>
      <c r="J50" s="123" t="s">
        <v>259</v>
      </c>
      <c r="K50" s="108">
        <v>1260</v>
      </c>
      <c r="L50" s="109"/>
      <c r="M50" s="109"/>
      <c r="N50" s="107" t="s">
        <v>34</v>
      </c>
      <c r="O50" s="107" t="s">
        <v>88</v>
      </c>
      <c r="P50" s="107" t="s">
        <v>89</v>
      </c>
      <c r="Q50" s="110" t="s">
        <v>314</v>
      </c>
      <c r="R50" s="107" t="s">
        <v>36</v>
      </c>
      <c r="S50" s="112" t="s">
        <v>91</v>
      </c>
      <c r="T50" s="108">
        <v>2013</v>
      </c>
      <c r="U50" s="107" t="s">
        <v>92</v>
      </c>
      <c r="V50" s="107" t="s">
        <v>315</v>
      </c>
      <c r="W50" s="108">
        <v>802</v>
      </c>
      <c r="X50" s="107" t="s">
        <v>40</v>
      </c>
      <c r="Y50" s="107" t="s">
        <v>93</v>
      </c>
      <c r="Z50" s="109"/>
    </row>
    <row r="51" spans="1:26" x14ac:dyDescent="0.25">
      <c r="A51" s="112" t="s">
        <v>96</v>
      </c>
      <c r="B51" s="107" t="s">
        <v>56</v>
      </c>
      <c r="C51" s="130"/>
      <c r="D51" s="116">
        <v>39981</v>
      </c>
      <c r="E51" s="125">
        <v>21</v>
      </c>
      <c r="F51" s="107" t="s">
        <v>85</v>
      </c>
      <c r="G51" s="123" t="s">
        <v>43</v>
      </c>
      <c r="H51" s="107" t="s">
        <v>86</v>
      </c>
      <c r="I51" s="112" t="s">
        <v>87</v>
      </c>
      <c r="J51" s="129" t="s">
        <v>33</v>
      </c>
      <c r="K51" s="108">
        <v>1260</v>
      </c>
      <c r="L51" s="109"/>
      <c r="M51" s="109"/>
      <c r="N51" s="107" t="s">
        <v>34</v>
      </c>
      <c r="O51" s="107" t="s">
        <v>88</v>
      </c>
      <c r="P51" s="107" t="s">
        <v>34</v>
      </c>
      <c r="Q51" s="110" t="s">
        <v>97</v>
      </c>
      <c r="R51" s="107" t="s">
        <v>36</v>
      </c>
      <c r="S51" s="112" t="s">
        <v>91</v>
      </c>
      <c r="T51" s="108">
        <v>2013</v>
      </c>
      <c r="U51" s="107" t="s">
        <v>92</v>
      </c>
      <c r="V51" s="107" t="s">
        <v>134</v>
      </c>
      <c r="W51" s="108">
        <v>802</v>
      </c>
      <c r="X51" s="107" t="s">
        <v>40</v>
      </c>
      <c r="Y51" s="107" t="s">
        <v>60</v>
      </c>
      <c r="Z51" s="109"/>
    </row>
    <row r="52" spans="1:26" x14ac:dyDescent="0.25">
      <c r="A52" s="112" t="s">
        <v>96</v>
      </c>
      <c r="B52" s="107" t="s">
        <v>66</v>
      </c>
      <c r="C52" s="114">
        <v>0.50347222222222221</v>
      </c>
      <c r="D52" s="116">
        <v>39981</v>
      </c>
      <c r="E52" s="125">
        <v>16</v>
      </c>
      <c r="F52" s="107" t="s">
        <v>85</v>
      </c>
      <c r="G52" s="123" t="s">
        <v>43</v>
      </c>
      <c r="H52" s="107" t="s">
        <v>86</v>
      </c>
      <c r="I52" s="112" t="s">
        <v>87</v>
      </c>
      <c r="J52" s="123" t="s">
        <v>259</v>
      </c>
      <c r="K52" s="108">
        <v>1260</v>
      </c>
      <c r="L52" s="109"/>
      <c r="M52" s="109"/>
      <c r="N52" s="107" t="s">
        <v>34</v>
      </c>
      <c r="O52" s="107" t="s">
        <v>88</v>
      </c>
      <c r="P52" s="107" t="s">
        <v>89</v>
      </c>
      <c r="Q52" s="110" t="s">
        <v>260</v>
      </c>
      <c r="R52" s="107" t="s">
        <v>36</v>
      </c>
      <c r="S52" s="112" t="s">
        <v>91</v>
      </c>
      <c r="T52" s="108">
        <v>2013</v>
      </c>
      <c r="U52" s="107" t="s">
        <v>92</v>
      </c>
      <c r="V52" s="107" t="s">
        <v>342</v>
      </c>
      <c r="W52" s="108">
        <v>802</v>
      </c>
      <c r="X52" s="107" t="s">
        <v>40</v>
      </c>
      <c r="Y52" s="107" t="s">
        <v>93</v>
      </c>
      <c r="Z52" s="109"/>
    </row>
    <row r="53" spans="1:26" x14ac:dyDescent="0.25">
      <c r="A53" s="112" t="s">
        <v>96</v>
      </c>
      <c r="B53" s="107" t="s">
        <v>84</v>
      </c>
      <c r="C53" s="131">
        <v>0.61111111111111116</v>
      </c>
      <c r="D53" s="116">
        <v>39994</v>
      </c>
      <c r="E53" s="125">
        <v>84</v>
      </c>
      <c r="F53" s="107" t="s">
        <v>85</v>
      </c>
      <c r="G53" s="123" t="s">
        <v>43</v>
      </c>
      <c r="H53" s="107" t="s">
        <v>86</v>
      </c>
      <c r="I53" s="112" t="s">
        <v>87</v>
      </c>
      <c r="J53" s="129" t="s">
        <v>33</v>
      </c>
      <c r="K53" s="108">
        <v>1260</v>
      </c>
      <c r="L53" s="109"/>
      <c r="M53" s="109"/>
      <c r="N53" s="107" t="s">
        <v>34</v>
      </c>
      <c r="O53" s="107" t="s">
        <v>88</v>
      </c>
      <c r="P53" s="107" t="s">
        <v>89</v>
      </c>
      <c r="Q53" s="110" t="s">
        <v>97</v>
      </c>
      <c r="R53" s="107" t="s">
        <v>36</v>
      </c>
      <c r="S53" s="112" t="s">
        <v>91</v>
      </c>
      <c r="T53" s="108">
        <v>2013</v>
      </c>
      <c r="U53" s="107" t="s">
        <v>92</v>
      </c>
      <c r="V53" s="107" t="s">
        <v>117</v>
      </c>
      <c r="W53" s="108">
        <v>802</v>
      </c>
      <c r="X53" s="107" t="s">
        <v>40</v>
      </c>
      <c r="Y53" s="107" t="s">
        <v>93</v>
      </c>
      <c r="Z53" s="109"/>
    </row>
    <row r="54" spans="1:26" x14ac:dyDescent="0.25">
      <c r="A54" s="112" t="s">
        <v>83</v>
      </c>
      <c r="B54" s="107" t="s">
        <v>66</v>
      </c>
      <c r="C54" s="131">
        <v>0.50347222222222221</v>
      </c>
      <c r="D54" s="116">
        <v>40331</v>
      </c>
      <c r="E54" s="125">
        <v>25</v>
      </c>
      <c r="F54" s="107" t="s">
        <v>85</v>
      </c>
      <c r="G54" s="123" t="s">
        <v>43</v>
      </c>
      <c r="H54" s="107" t="s">
        <v>86</v>
      </c>
      <c r="I54" s="112" t="s">
        <v>87</v>
      </c>
      <c r="J54" s="129" t="s">
        <v>33</v>
      </c>
      <c r="K54" s="108">
        <v>1260</v>
      </c>
      <c r="L54" s="109"/>
      <c r="M54" s="109"/>
      <c r="N54" s="107" t="s">
        <v>34</v>
      </c>
      <c r="O54" s="107" t="s">
        <v>88</v>
      </c>
      <c r="P54" s="107" t="s">
        <v>89</v>
      </c>
      <c r="Q54" s="110" t="s">
        <v>97</v>
      </c>
      <c r="R54" s="107" t="s">
        <v>36</v>
      </c>
      <c r="S54" s="112" t="s">
        <v>91</v>
      </c>
      <c r="T54" s="108">
        <v>2013</v>
      </c>
      <c r="U54" s="107" t="s">
        <v>92</v>
      </c>
      <c r="V54" s="107" t="s">
        <v>102</v>
      </c>
      <c r="W54" s="108">
        <v>802</v>
      </c>
      <c r="X54" s="107" t="s">
        <v>40</v>
      </c>
      <c r="Y54" s="107" t="s">
        <v>93</v>
      </c>
      <c r="Z54" s="109"/>
    </row>
    <row r="55" spans="1:26" ht="24" x14ac:dyDescent="0.25">
      <c r="A55" s="112" t="s">
        <v>103</v>
      </c>
      <c r="B55" s="107" t="s">
        <v>84</v>
      </c>
      <c r="C55" s="131">
        <v>0.47361111111111109</v>
      </c>
      <c r="D55" s="116">
        <v>40701</v>
      </c>
      <c r="E55" s="125">
        <v>51</v>
      </c>
      <c r="F55" s="107" t="s">
        <v>85</v>
      </c>
      <c r="G55" s="123" t="s">
        <v>43</v>
      </c>
      <c r="H55" s="107" t="s">
        <v>86</v>
      </c>
      <c r="I55" s="112" t="s">
        <v>87</v>
      </c>
      <c r="J55" s="129" t="s">
        <v>33</v>
      </c>
      <c r="K55" s="108">
        <v>1260</v>
      </c>
      <c r="L55" s="109"/>
      <c r="M55" s="109"/>
      <c r="N55" s="107" t="s">
        <v>34</v>
      </c>
      <c r="O55" s="107" t="s">
        <v>88</v>
      </c>
      <c r="P55" s="107" t="s">
        <v>89</v>
      </c>
      <c r="Q55" s="110" t="s">
        <v>104</v>
      </c>
      <c r="R55" s="107" t="s">
        <v>36</v>
      </c>
      <c r="S55" s="112" t="s">
        <v>91</v>
      </c>
      <c r="T55" s="108">
        <v>2013</v>
      </c>
      <c r="U55" s="107" t="s">
        <v>92</v>
      </c>
      <c r="V55" s="107" t="s">
        <v>105</v>
      </c>
      <c r="W55" s="108">
        <v>802</v>
      </c>
      <c r="X55" s="107" t="s">
        <v>40</v>
      </c>
      <c r="Y55" s="107" t="s">
        <v>93</v>
      </c>
      <c r="Z55" s="109"/>
    </row>
    <row r="56" spans="1:26" ht="48" x14ac:dyDescent="0.25">
      <c r="A56" s="112" t="s">
        <v>83</v>
      </c>
      <c r="B56" s="107" t="s">
        <v>84</v>
      </c>
      <c r="C56" s="131">
        <v>0.59375</v>
      </c>
      <c r="D56" s="116">
        <v>40707</v>
      </c>
      <c r="E56" s="125">
        <v>12</v>
      </c>
      <c r="F56" s="107" t="s">
        <v>85</v>
      </c>
      <c r="G56" s="123" t="s">
        <v>43</v>
      </c>
      <c r="H56" s="107" t="s">
        <v>86</v>
      </c>
      <c r="I56" s="112" t="s">
        <v>87</v>
      </c>
      <c r="J56" s="123" t="s">
        <v>259</v>
      </c>
      <c r="K56" s="108">
        <v>1260</v>
      </c>
      <c r="L56" s="109"/>
      <c r="M56" s="109"/>
      <c r="N56" s="107" t="s">
        <v>34</v>
      </c>
      <c r="O56" s="107" t="s">
        <v>88</v>
      </c>
      <c r="P56" s="107" t="s">
        <v>89</v>
      </c>
      <c r="Q56" s="110" t="s">
        <v>301</v>
      </c>
      <c r="R56" s="107" t="s">
        <v>36</v>
      </c>
      <c r="S56" s="112" t="s">
        <v>91</v>
      </c>
      <c r="T56" s="108">
        <v>2013</v>
      </c>
      <c r="U56" s="107" t="s">
        <v>92</v>
      </c>
      <c r="V56" s="107" t="s">
        <v>302</v>
      </c>
      <c r="W56" s="108">
        <v>802</v>
      </c>
      <c r="X56" s="107" t="s">
        <v>40</v>
      </c>
      <c r="Y56" s="107" t="s">
        <v>93</v>
      </c>
      <c r="Z56" s="109"/>
    </row>
    <row r="57" spans="1:26" x14ac:dyDescent="0.25">
      <c r="A57" s="112" t="s">
        <v>83</v>
      </c>
      <c r="B57" s="107" t="s">
        <v>61</v>
      </c>
      <c r="C57" s="115"/>
      <c r="D57" s="116">
        <v>40707</v>
      </c>
      <c r="E57" s="125">
        <v>8</v>
      </c>
      <c r="F57" s="107" t="s">
        <v>85</v>
      </c>
      <c r="G57" s="123" t="s">
        <v>43</v>
      </c>
      <c r="H57" s="107" t="s">
        <v>86</v>
      </c>
      <c r="I57" s="112" t="s">
        <v>87</v>
      </c>
      <c r="J57" s="129" t="s">
        <v>33</v>
      </c>
      <c r="K57" s="108">
        <v>1260</v>
      </c>
      <c r="L57" s="109"/>
      <c r="M57" s="109"/>
      <c r="N57" s="107" t="s">
        <v>34</v>
      </c>
      <c r="O57" s="107" t="s">
        <v>88</v>
      </c>
      <c r="P57" s="107" t="s">
        <v>34</v>
      </c>
      <c r="Q57" s="110" t="s">
        <v>97</v>
      </c>
      <c r="R57" s="107" t="s">
        <v>36</v>
      </c>
      <c r="S57" s="112" t="s">
        <v>91</v>
      </c>
      <c r="T57" s="108">
        <v>2013</v>
      </c>
      <c r="U57" s="107" t="s">
        <v>92</v>
      </c>
      <c r="V57" s="107" t="s">
        <v>122</v>
      </c>
      <c r="W57" s="108">
        <v>802</v>
      </c>
      <c r="X57" s="107" t="s">
        <v>40</v>
      </c>
      <c r="Y57" s="107" t="s">
        <v>60</v>
      </c>
      <c r="Z57" s="109"/>
    </row>
    <row r="58" spans="1:26" x14ac:dyDescent="0.25">
      <c r="A58" s="112" t="s">
        <v>83</v>
      </c>
      <c r="B58" s="107" t="s">
        <v>66</v>
      </c>
      <c r="C58" s="131">
        <v>0.61458333333333337</v>
      </c>
      <c r="D58" s="116">
        <v>40707</v>
      </c>
      <c r="E58" s="125">
        <v>5</v>
      </c>
      <c r="F58" s="107" t="s">
        <v>85</v>
      </c>
      <c r="G58" s="123" t="s">
        <v>43</v>
      </c>
      <c r="H58" s="107" t="s">
        <v>86</v>
      </c>
      <c r="I58" s="112" t="s">
        <v>87</v>
      </c>
      <c r="J58" s="123" t="s">
        <v>259</v>
      </c>
      <c r="K58" s="108">
        <v>1260</v>
      </c>
      <c r="L58" s="109"/>
      <c r="M58" s="109"/>
      <c r="N58" s="107" t="s">
        <v>34</v>
      </c>
      <c r="O58" s="107" t="s">
        <v>88</v>
      </c>
      <c r="P58" s="107" t="s">
        <v>89</v>
      </c>
      <c r="Q58" s="110" t="s">
        <v>260</v>
      </c>
      <c r="R58" s="107" t="s">
        <v>36</v>
      </c>
      <c r="S58" s="112" t="s">
        <v>91</v>
      </c>
      <c r="T58" s="108">
        <v>2013</v>
      </c>
      <c r="U58" s="107" t="s">
        <v>92</v>
      </c>
      <c r="V58" s="107" t="s">
        <v>354</v>
      </c>
      <c r="W58" s="108">
        <v>802</v>
      </c>
      <c r="X58" s="107" t="s">
        <v>40</v>
      </c>
      <c r="Y58" s="107" t="s">
        <v>93</v>
      </c>
      <c r="Z58" s="109"/>
    </row>
    <row r="59" spans="1:26" ht="48" x14ac:dyDescent="0.25">
      <c r="A59" s="112" t="s">
        <v>103</v>
      </c>
      <c r="B59" s="107" t="s">
        <v>84</v>
      </c>
      <c r="C59" s="131">
        <v>0.47430555555555554</v>
      </c>
      <c r="D59" s="116">
        <v>40708</v>
      </c>
      <c r="E59" s="125">
        <v>6</v>
      </c>
      <c r="F59" s="107" t="s">
        <v>85</v>
      </c>
      <c r="G59" s="123" t="s">
        <v>43</v>
      </c>
      <c r="H59" s="107" t="s">
        <v>86</v>
      </c>
      <c r="I59" s="112" t="s">
        <v>87</v>
      </c>
      <c r="J59" s="129" t="s">
        <v>33</v>
      </c>
      <c r="K59" s="108">
        <v>1260</v>
      </c>
      <c r="L59" s="109"/>
      <c r="M59" s="109"/>
      <c r="N59" s="107" t="s">
        <v>34</v>
      </c>
      <c r="O59" s="107" t="s">
        <v>88</v>
      </c>
      <c r="P59" s="107" t="s">
        <v>89</v>
      </c>
      <c r="Q59" s="110" t="s">
        <v>157</v>
      </c>
      <c r="R59" s="107" t="s">
        <v>36</v>
      </c>
      <c r="S59" s="112" t="s">
        <v>91</v>
      </c>
      <c r="T59" s="108">
        <v>2013</v>
      </c>
      <c r="U59" s="107" t="s">
        <v>92</v>
      </c>
      <c r="V59" s="107" t="s">
        <v>158</v>
      </c>
      <c r="W59" s="108">
        <v>802</v>
      </c>
      <c r="X59" s="107" t="s">
        <v>40</v>
      </c>
      <c r="Y59" s="107" t="s">
        <v>93</v>
      </c>
      <c r="Z59" s="109"/>
    </row>
    <row r="60" spans="1:26" ht="24" x14ac:dyDescent="0.25">
      <c r="A60" s="112" t="s">
        <v>103</v>
      </c>
      <c r="B60" s="107" t="s">
        <v>84</v>
      </c>
      <c r="C60" s="131">
        <v>0.47638888888888886</v>
      </c>
      <c r="D60" s="116">
        <v>40716</v>
      </c>
      <c r="E60" s="128">
        <v>2420</v>
      </c>
      <c r="F60" s="107" t="s">
        <v>181</v>
      </c>
      <c r="G60" s="123" t="s">
        <v>43</v>
      </c>
      <c r="H60" s="107" t="s">
        <v>86</v>
      </c>
      <c r="I60" s="112" t="s">
        <v>87</v>
      </c>
      <c r="J60" s="129" t="s">
        <v>33</v>
      </c>
      <c r="K60" s="108">
        <v>1260</v>
      </c>
      <c r="L60" s="109"/>
      <c r="M60" s="109"/>
      <c r="N60" s="107" t="s">
        <v>34</v>
      </c>
      <c r="O60" s="107" t="s">
        <v>88</v>
      </c>
      <c r="P60" s="107" t="s">
        <v>89</v>
      </c>
      <c r="Q60" s="110" t="s">
        <v>182</v>
      </c>
      <c r="R60" s="107" t="s">
        <v>36</v>
      </c>
      <c r="S60" s="112" t="s">
        <v>91</v>
      </c>
      <c r="T60" s="108">
        <v>2013</v>
      </c>
      <c r="U60" s="107" t="s">
        <v>92</v>
      </c>
      <c r="V60" s="107" t="s">
        <v>183</v>
      </c>
      <c r="W60" s="108">
        <v>802</v>
      </c>
      <c r="X60" s="107" t="s">
        <v>40</v>
      </c>
      <c r="Y60" s="107" t="s">
        <v>93</v>
      </c>
      <c r="Z60" s="109"/>
    </row>
    <row r="61" spans="1:26" ht="36" x14ac:dyDescent="0.25">
      <c r="A61" s="112" t="s">
        <v>103</v>
      </c>
      <c r="B61" s="107" t="s">
        <v>84</v>
      </c>
      <c r="C61" s="131">
        <v>0.4861111111111111</v>
      </c>
      <c r="D61" s="116">
        <v>41067</v>
      </c>
      <c r="E61" s="125">
        <v>5</v>
      </c>
      <c r="F61" s="107" t="s">
        <v>85</v>
      </c>
      <c r="G61" s="123" t="s">
        <v>43</v>
      </c>
      <c r="H61" s="107" t="s">
        <v>86</v>
      </c>
      <c r="I61" s="112" t="s">
        <v>87</v>
      </c>
      <c r="J61" s="129" t="s">
        <v>33</v>
      </c>
      <c r="K61" s="108">
        <v>1260</v>
      </c>
      <c r="L61" s="109"/>
      <c r="M61" s="109"/>
      <c r="N61" s="107" t="s">
        <v>34</v>
      </c>
      <c r="O61" s="107" t="s">
        <v>88</v>
      </c>
      <c r="P61" s="107" t="s">
        <v>89</v>
      </c>
      <c r="Q61" s="110" t="s">
        <v>161</v>
      </c>
      <c r="R61" s="107" t="s">
        <v>36</v>
      </c>
      <c r="S61" s="112" t="s">
        <v>91</v>
      </c>
      <c r="T61" s="108">
        <v>2013</v>
      </c>
      <c r="U61" s="107" t="s">
        <v>92</v>
      </c>
      <c r="V61" s="107" t="s">
        <v>162</v>
      </c>
      <c r="W61" s="108">
        <v>802</v>
      </c>
      <c r="X61" s="107" t="s">
        <v>40</v>
      </c>
      <c r="Y61" s="107" t="s">
        <v>93</v>
      </c>
      <c r="Z61" s="109"/>
    </row>
    <row r="62" spans="1:26" x14ac:dyDescent="0.25">
      <c r="A62" s="112" t="s">
        <v>174</v>
      </c>
      <c r="B62" s="107" t="s">
        <v>56</v>
      </c>
      <c r="C62" s="130"/>
      <c r="D62" s="116">
        <v>41074</v>
      </c>
      <c r="E62" s="125">
        <v>49</v>
      </c>
      <c r="F62" s="107" t="s">
        <v>85</v>
      </c>
      <c r="G62" s="123" t="s">
        <v>43</v>
      </c>
      <c r="H62" s="107" t="s">
        <v>86</v>
      </c>
      <c r="I62" s="112" t="s">
        <v>87</v>
      </c>
      <c r="J62" s="129" t="s">
        <v>33</v>
      </c>
      <c r="K62" s="108">
        <v>1260</v>
      </c>
      <c r="L62" s="109"/>
      <c r="M62" s="109"/>
      <c r="N62" s="107" t="s">
        <v>34</v>
      </c>
      <c r="O62" s="107" t="s">
        <v>88</v>
      </c>
      <c r="P62" s="107" t="s">
        <v>34</v>
      </c>
      <c r="Q62" s="110" t="s">
        <v>97</v>
      </c>
      <c r="R62" s="107" t="s">
        <v>36</v>
      </c>
      <c r="S62" s="112" t="s">
        <v>91</v>
      </c>
      <c r="T62" s="108">
        <v>2013</v>
      </c>
      <c r="U62" s="107" t="s">
        <v>92</v>
      </c>
      <c r="V62" s="107" t="s">
        <v>175</v>
      </c>
      <c r="W62" s="108">
        <v>802</v>
      </c>
      <c r="X62" s="107" t="s">
        <v>40</v>
      </c>
      <c r="Y62" s="107" t="s">
        <v>60</v>
      </c>
      <c r="Z62" s="109"/>
    </row>
    <row r="63" spans="1:26" ht="24" x14ac:dyDescent="0.25">
      <c r="A63" s="112" t="s">
        <v>83</v>
      </c>
      <c r="B63" s="107" t="s">
        <v>66</v>
      </c>
      <c r="C63" s="114">
        <v>0.58680555555555558</v>
      </c>
      <c r="D63" s="116">
        <v>41074</v>
      </c>
      <c r="E63" s="125">
        <v>58</v>
      </c>
      <c r="F63" s="107" t="s">
        <v>85</v>
      </c>
      <c r="G63" s="123" t="s">
        <v>43</v>
      </c>
      <c r="H63" s="107" t="s">
        <v>86</v>
      </c>
      <c r="I63" s="112" t="s">
        <v>87</v>
      </c>
      <c r="J63" s="123" t="s">
        <v>259</v>
      </c>
      <c r="K63" s="108">
        <v>1260</v>
      </c>
      <c r="L63" s="109"/>
      <c r="M63" s="109"/>
      <c r="N63" s="107" t="s">
        <v>34</v>
      </c>
      <c r="O63" s="107" t="s">
        <v>88</v>
      </c>
      <c r="P63" s="107" t="s">
        <v>89</v>
      </c>
      <c r="Q63" s="110" t="s">
        <v>305</v>
      </c>
      <c r="R63" s="107" t="s">
        <v>36</v>
      </c>
      <c r="S63" s="112" t="s">
        <v>91</v>
      </c>
      <c r="T63" s="108">
        <v>2013</v>
      </c>
      <c r="U63" s="107" t="s">
        <v>92</v>
      </c>
      <c r="V63" s="107" t="s">
        <v>306</v>
      </c>
      <c r="W63" s="108">
        <v>802</v>
      </c>
      <c r="X63" s="107" t="s">
        <v>40</v>
      </c>
      <c r="Y63" s="107" t="s">
        <v>93</v>
      </c>
      <c r="Z63" s="109"/>
    </row>
    <row r="64" spans="1:26" ht="24" x14ac:dyDescent="0.25">
      <c r="A64" s="112" t="s">
        <v>152</v>
      </c>
      <c r="B64" s="107" t="s">
        <v>84</v>
      </c>
      <c r="C64" s="114">
        <v>0.59722222222222221</v>
      </c>
      <c r="D64" s="116">
        <v>41074</v>
      </c>
      <c r="E64" s="125">
        <v>41</v>
      </c>
      <c r="F64" s="107" t="s">
        <v>85</v>
      </c>
      <c r="G64" s="123" t="s">
        <v>43</v>
      </c>
      <c r="H64" s="107" t="s">
        <v>86</v>
      </c>
      <c r="I64" s="112" t="s">
        <v>87</v>
      </c>
      <c r="J64" s="123" t="s">
        <v>259</v>
      </c>
      <c r="K64" s="108">
        <v>1260</v>
      </c>
      <c r="L64" s="109"/>
      <c r="M64" s="109"/>
      <c r="N64" s="107" t="s">
        <v>34</v>
      </c>
      <c r="O64" s="107" t="s">
        <v>88</v>
      </c>
      <c r="P64" s="107" t="s">
        <v>89</v>
      </c>
      <c r="Q64" s="110" t="s">
        <v>310</v>
      </c>
      <c r="R64" s="107" t="s">
        <v>36</v>
      </c>
      <c r="S64" s="112" t="s">
        <v>91</v>
      </c>
      <c r="T64" s="108">
        <v>2013</v>
      </c>
      <c r="U64" s="107" t="s">
        <v>92</v>
      </c>
      <c r="V64" s="107" t="s">
        <v>311</v>
      </c>
      <c r="W64" s="108">
        <v>802</v>
      </c>
      <c r="X64" s="107" t="s">
        <v>40</v>
      </c>
      <c r="Y64" s="107" t="s">
        <v>93</v>
      </c>
      <c r="Z64" s="109"/>
    </row>
    <row r="65" spans="1:26" ht="24" x14ac:dyDescent="0.25">
      <c r="A65" s="112" t="s">
        <v>103</v>
      </c>
      <c r="B65" s="107" t="s">
        <v>84</v>
      </c>
      <c r="C65" s="114">
        <v>0.55208333333333337</v>
      </c>
      <c r="D65" s="116">
        <v>41081</v>
      </c>
      <c r="E65" s="125">
        <v>10</v>
      </c>
      <c r="F65" s="107" t="s">
        <v>85</v>
      </c>
      <c r="G65" s="123" t="s">
        <v>43</v>
      </c>
      <c r="H65" s="107" t="s">
        <v>86</v>
      </c>
      <c r="I65" s="112" t="s">
        <v>87</v>
      </c>
      <c r="J65" s="129" t="s">
        <v>33</v>
      </c>
      <c r="K65" s="108">
        <v>1260</v>
      </c>
      <c r="L65" s="109"/>
      <c r="M65" s="109"/>
      <c r="N65" s="107" t="s">
        <v>34</v>
      </c>
      <c r="O65" s="107" t="s">
        <v>88</v>
      </c>
      <c r="P65" s="107" t="s">
        <v>89</v>
      </c>
      <c r="Q65" s="110" t="s">
        <v>109</v>
      </c>
      <c r="R65" s="107" t="s">
        <v>36</v>
      </c>
      <c r="S65" s="112" t="s">
        <v>91</v>
      </c>
      <c r="T65" s="108">
        <v>2013</v>
      </c>
      <c r="U65" s="107" t="s">
        <v>92</v>
      </c>
      <c r="V65" s="107" t="s">
        <v>110</v>
      </c>
      <c r="W65" s="108">
        <v>802</v>
      </c>
      <c r="X65" s="107" t="s">
        <v>40</v>
      </c>
      <c r="Y65" s="107" t="s">
        <v>93</v>
      </c>
      <c r="Z65" s="109"/>
    </row>
    <row r="66" spans="1:26" ht="24" x14ac:dyDescent="0.25">
      <c r="A66" s="112" t="s">
        <v>83</v>
      </c>
      <c r="B66" s="107" t="s">
        <v>66</v>
      </c>
      <c r="C66" s="114">
        <v>0.4861111111111111</v>
      </c>
      <c r="D66" s="116">
        <v>38552</v>
      </c>
      <c r="E66" s="125">
        <v>13</v>
      </c>
      <c r="F66" s="107" t="s">
        <v>85</v>
      </c>
      <c r="G66" s="123" t="s">
        <v>47</v>
      </c>
      <c r="H66" s="107" t="s">
        <v>86</v>
      </c>
      <c r="I66" s="112" t="s">
        <v>87</v>
      </c>
      <c r="J66" s="129" t="s">
        <v>33</v>
      </c>
      <c r="K66" s="108">
        <v>1260</v>
      </c>
      <c r="L66" s="109"/>
      <c r="M66" s="109"/>
      <c r="N66" s="107" t="s">
        <v>34</v>
      </c>
      <c r="O66" s="107" t="s">
        <v>88</v>
      </c>
      <c r="P66" s="107" t="s">
        <v>89</v>
      </c>
      <c r="Q66" s="110" t="s">
        <v>94</v>
      </c>
      <c r="R66" s="107" t="s">
        <v>36</v>
      </c>
      <c r="S66" s="112" t="s">
        <v>91</v>
      </c>
      <c r="T66" s="108">
        <v>2013</v>
      </c>
      <c r="U66" s="107" t="s">
        <v>92</v>
      </c>
      <c r="V66" s="107" t="s">
        <v>48</v>
      </c>
      <c r="W66" s="108">
        <v>801</v>
      </c>
      <c r="X66" s="107" t="s">
        <v>40</v>
      </c>
      <c r="Y66" s="107" t="s">
        <v>93</v>
      </c>
      <c r="Z66" s="109"/>
    </row>
    <row r="67" spans="1:26" ht="24" x14ac:dyDescent="0.25">
      <c r="A67" s="112" t="s">
        <v>83</v>
      </c>
      <c r="B67" s="107" t="s">
        <v>66</v>
      </c>
      <c r="C67" s="114">
        <v>0.63194444444444442</v>
      </c>
      <c r="D67" s="116">
        <v>39268</v>
      </c>
      <c r="E67" s="125">
        <v>3</v>
      </c>
      <c r="F67" s="107" t="s">
        <v>85</v>
      </c>
      <c r="G67" s="123" t="s">
        <v>47</v>
      </c>
      <c r="H67" s="107" t="s">
        <v>86</v>
      </c>
      <c r="I67" s="112" t="s">
        <v>87</v>
      </c>
      <c r="J67" s="129" t="s">
        <v>33</v>
      </c>
      <c r="K67" s="108">
        <v>1260</v>
      </c>
      <c r="L67" s="109"/>
      <c r="M67" s="109"/>
      <c r="N67" s="107" t="s">
        <v>34</v>
      </c>
      <c r="O67" s="107" t="s">
        <v>88</v>
      </c>
      <c r="P67" s="107" t="s">
        <v>89</v>
      </c>
      <c r="Q67" s="110" t="s">
        <v>146</v>
      </c>
      <c r="R67" s="107" t="s">
        <v>36</v>
      </c>
      <c r="S67" s="112" t="s">
        <v>91</v>
      </c>
      <c r="T67" s="108">
        <v>2013</v>
      </c>
      <c r="U67" s="107" t="s">
        <v>92</v>
      </c>
      <c r="V67" s="107" t="s">
        <v>82</v>
      </c>
      <c r="W67" s="108">
        <v>802</v>
      </c>
      <c r="X67" s="107" t="s">
        <v>40</v>
      </c>
      <c r="Y67" s="107" t="s">
        <v>93</v>
      </c>
      <c r="Z67" s="109"/>
    </row>
    <row r="68" spans="1:26" x14ac:dyDescent="0.25">
      <c r="A68" s="112" t="s">
        <v>96</v>
      </c>
      <c r="B68" s="107" t="s">
        <v>84</v>
      </c>
      <c r="C68" s="114">
        <v>0.46527777777777779</v>
      </c>
      <c r="D68" s="116">
        <v>39281</v>
      </c>
      <c r="E68" s="125">
        <v>10</v>
      </c>
      <c r="F68" s="107" t="s">
        <v>85</v>
      </c>
      <c r="G68" s="123" t="s">
        <v>47</v>
      </c>
      <c r="H68" s="107" t="s">
        <v>86</v>
      </c>
      <c r="I68" s="112" t="s">
        <v>87</v>
      </c>
      <c r="J68" s="123" t="s">
        <v>259</v>
      </c>
      <c r="K68" s="108">
        <v>1260</v>
      </c>
      <c r="L68" s="109"/>
      <c r="M68" s="109"/>
      <c r="N68" s="107" t="s">
        <v>34</v>
      </c>
      <c r="O68" s="107" t="s">
        <v>88</v>
      </c>
      <c r="P68" s="107" t="s">
        <v>89</v>
      </c>
      <c r="Q68" s="110" t="s">
        <v>262</v>
      </c>
      <c r="R68" s="107" t="s">
        <v>36</v>
      </c>
      <c r="S68" s="112" t="s">
        <v>91</v>
      </c>
      <c r="T68" s="108">
        <v>2013</v>
      </c>
      <c r="U68" s="107" t="s">
        <v>92</v>
      </c>
      <c r="V68" s="107" t="s">
        <v>263</v>
      </c>
      <c r="W68" s="108">
        <v>802</v>
      </c>
      <c r="X68" s="107" t="s">
        <v>40</v>
      </c>
      <c r="Y68" s="107" t="s">
        <v>93</v>
      </c>
      <c r="Z68" s="109"/>
    </row>
    <row r="69" spans="1:26" ht="24" x14ac:dyDescent="0.25">
      <c r="A69" s="112" t="s">
        <v>96</v>
      </c>
      <c r="B69" s="107" t="s">
        <v>66</v>
      </c>
      <c r="C69" s="114">
        <v>0.4861111111111111</v>
      </c>
      <c r="D69" s="116">
        <v>39281</v>
      </c>
      <c r="E69" s="125">
        <v>6</v>
      </c>
      <c r="F69" s="107" t="s">
        <v>85</v>
      </c>
      <c r="G69" s="123" t="s">
        <v>47</v>
      </c>
      <c r="H69" s="107" t="s">
        <v>86</v>
      </c>
      <c r="I69" s="112" t="s">
        <v>87</v>
      </c>
      <c r="J69" s="123" t="s">
        <v>259</v>
      </c>
      <c r="K69" s="108">
        <v>1260</v>
      </c>
      <c r="L69" s="109"/>
      <c r="M69" s="109"/>
      <c r="N69" s="107" t="s">
        <v>34</v>
      </c>
      <c r="O69" s="107" t="s">
        <v>88</v>
      </c>
      <c r="P69" s="107" t="s">
        <v>89</v>
      </c>
      <c r="Q69" s="110" t="s">
        <v>270</v>
      </c>
      <c r="R69" s="107" t="s">
        <v>36</v>
      </c>
      <c r="S69" s="112" t="s">
        <v>91</v>
      </c>
      <c r="T69" s="108">
        <v>2013</v>
      </c>
      <c r="U69" s="107" t="s">
        <v>92</v>
      </c>
      <c r="V69" s="107" t="s">
        <v>271</v>
      </c>
      <c r="W69" s="108">
        <v>802</v>
      </c>
      <c r="X69" s="107" t="s">
        <v>40</v>
      </c>
      <c r="Y69" s="107" t="s">
        <v>93</v>
      </c>
      <c r="Z69" s="109"/>
    </row>
    <row r="70" spans="1:26" x14ac:dyDescent="0.25">
      <c r="A70" s="112" t="s">
        <v>96</v>
      </c>
      <c r="B70" s="107" t="s">
        <v>61</v>
      </c>
      <c r="C70" s="130"/>
      <c r="D70" s="116">
        <v>39281</v>
      </c>
      <c r="E70" s="125">
        <v>8</v>
      </c>
      <c r="F70" s="107" t="s">
        <v>85</v>
      </c>
      <c r="G70" s="123" t="s">
        <v>47</v>
      </c>
      <c r="H70" s="107" t="s">
        <v>86</v>
      </c>
      <c r="I70" s="112" t="s">
        <v>87</v>
      </c>
      <c r="J70" s="129" t="s">
        <v>33</v>
      </c>
      <c r="K70" s="108">
        <v>1260</v>
      </c>
      <c r="L70" s="109"/>
      <c r="M70" s="109"/>
      <c r="N70" s="107" t="s">
        <v>34</v>
      </c>
      <c r="O70" s="107" t="s">
        <v>88</v>
      </c>
      <c r="P70" s="107" t="s">
        <v>34</v>
      </c>
      <c r="Q70" s="110" t="s">
        <v>97</v>
      </c>
      <c r="R70" s="107" t="s">
        <v>36</v>
      </c>
      <c r="S70" s="112" t="s">
        <v>91</v>
      </c>
      <c r="T70" s="108">
        <v>2013</v>
      </c>
      <c r="U70" s="107" t="s">
        <v>92</v>
      </c>
      <c r="V70" s="107" t="s">
        <v>72</v>
      </c>
      <c r="W70" s="108">
        <v>802</v>
      </c>
      <c r="X70" s="107" t="s">
        <v>40</v>
      </c>
      <c r="Y70" s="107" t="s">
        <v>60</v>
      </c>
      <c r="Z70" s="109"/>
    </row>
    <row r="71" spans="1:26" x14ac:dyDescent="0.25">
      <c r="A71" s="112" t="s">
        <v>96</v>
      </c>
      <c r="B71" s="107" t="s">
        <v>66</v>
      </c>
      <c r="C71" s="114">
        <v>0.5</v>
      </c>
      <c r="D71" s="116">
        <v>39630</v>
      </c>
      <c r="E71" s="125">
        <v>11</v>
      </c>
      <c r="F71" s="107" t="s">
        <v>85</v>
      </c>
      <c r="G71" s="123" t="s">
        <v>47</v>
      </c>
      <c r="H71" s="107" t="s">
        <v>86</v>
      </c>
      <c r="I71" s="112" t="s">
        <v>87</v>
      </c>
      <c r="J71" s="129" t="s">
        <v>33</v>
      </c>
      <c r="K71" s="108">
        <v>1260</v>
      </c>
      <c r="L71" s="109"/>
      <c r="M71" s="109"/>
      <c r="N71" s="107" t="s">
        <v>34</v>
      </c>
      <c r="O71" s="107" t="s">
        <v>88</v>
      </c>
      <c r="P71" s="107" t="s">
        <v>89</v>
      </c>
      <c r="Q71" s="110" t="s">
        <v>97</v>
      </c>
      <c r="R71" s="107" t="s">
        <v>36</v>
      </c>
      <c r="S71" s="112" t="s">
        <v>91</v>
      </c>
      <c r="T71" s="108">
        <v>2013</v>
      </c>
      <c r="U71" s="107" t="s">
        <v>92</v>
      </c>
      <c r="V71" s="107" t="s">
        <v>80</v>
      </c>
      <c r="W71" s="108">
        <v>802</v>
      </c>
      <c r="X71" s="107" t="s">
        <v>40</v>
      </c>
      <c r="Y71" s="107" t="s">
        <v>93</v>
      </c>
      <c r="Z71" s="109"/>
    </row>
    <row r="72" spans="1:26" x14ac:dyDescent="0.25">
      <c r="A72" s="112" t="s">
        <v>96</v>
      </c>
      <c r="B72" s="107" t="s">
        <v>56</v>
      </c>
      <c r="C72" s="130"/>
      <c r="D72" s="116">
        <v>39645</v>
      </c>
      <c r="E72" s="125">
        <v>38</v>
      </c>
      <c r="F72" s="107" t="s">
        <v>85</v>
      </c>
      <c r="G72" s="123" t="s">
        <v>47</v>
      </c>
      <c r="H72" s="107" t="s">
        <v>86</v>
      </c>
      <c r="I72" s="112" t="s">
        <v>87</v>
      </c>
      <c r="J72" s="129" t="s">
        <v>33</v>
      </c>
      <c r="K72" s="108">
        <v>1260</v>
      </c>
      <c r="L72" s="109"/>
      <c r="M72" s="109"/>
      <c r="N72" s="107" t="s">
        <v>34</v>
      </c>
      <c r="O72" s="107" t="s">
        <v>88</v>
      </c>
      <c r="P72" s="107" t="s">
        <v>34</v>
      </c>
      <c r="Q72" s="110" t="s">
        <v>97</v>
      </c>
      <c r="R72" s="107" t="s">
        <v>36</v>
      </c>
      <c r="S72" s="112" t="s">
        <v>91</v>
      </c>
      <c r="T72" s="108">
        <v>2013</v>
      </c>
      <c r="U72" s="107" t="s">
        <v>92</v>
      </c>
      <c r="V72" s="107" t="s">
        <v>59</v>
      </c>
      <c r="W72" s="108">
        <v>802</v>
      </c>
      <c r="X72" s="107" t="s">
        <v>40</v>
      </c>
      <c r="Y72" s="107" t="s">
        <v>60</v>
      </c>
      <c r="Z72" s="109"/>
    </row>
    <row r="73" spans="1:26" ht="24" x14ac:dyDescent="0.25">
      <c r="A73" s="112" t="s">
        <v>96</v>
      </c>
      <c r="B73" s="107" t="s">
        <v>66</v>
      </c>
      <c r="C73" s="114">
        <v>0.4284722222222222</v>
      </c>
      <c r="D73" s="116">
        <v>39645</v>
      </c>
      <c r="E73" s="125">
        <v>11</v>
      </c>
      <c r="F73" s="107" t="s">
        <v>85</v>
      </c>
      <c r="G73" s="123" t="s">
        <v>47</v>
      </c>
      <c r="H73" s="107" t="s">
        <v>86</v>
      </c>
      <c r="I73" s="112" t="s">
        <v>87</v>
      </c>
      <c r="J73" s="123" t="s">
        <v>259</v>
      </c>
      <c r="K73" s="108">
        <v>1260</v>
      </c>
      <c r="L73" s="109"/>
      <c r="M73" s="109"/>
      <c r="N73" s="107" t="s">
        <v>34</v>
      </c>
      <c r="O73" s="107" t="s">
        <v>88</v>
      </c>
      <c r="P73" s="107" t="s">
        <v>89</v>
      </c>
      <c r="Q73" s="110" t="s">
        <v>324</v>
      </c>
      <c r="R73" s="107" t="s">
        <v>36</v>
      </c>
      <c r="S73" s="112" t="s">
        <v>91</v>
      </c>
      <c r="T73" s="108">
        <v>2013</v>
      </c>
      <c r="U73" s="107" t="s">
        <v>92</v>
      </c>
      <c r="V73" s="107" t="s">
        <v>325</v>
      </c>
      <c r="W73" s="108">
        <v>802</v>
      </c>
      <c r="X73" s="107" t="s">
        <v>40</v>
      </c>
      <c r="Y73" s="107" t="s">
        <v>93</v>
      </c>
      <c r="Z73" s="109"/>
    </row>
    <row r="74" spans="1:26" x14ac:dyDescent="0.25">
      <c r="A74" s="112" t="s">
        <v>96</v>
      </c>
      <c r="B74" s="107" t="s">
        <v>84</v>
      </c>
      <c r="C74" s="114">
        <v>0.44791666666666669</v>
      </c>
      <c r="D74" s="116">
        <v>39645</v>
      </c>
      <c r="E74" s="127">
        <v>133</v>
      </c>
      <c r="F74" s="107" t="s">
        <v>85</v>
      </c>
      <c r="G74" s="123" t="s">
        <v>47</v>
      </c>
      <c r="H74" s="107" t="s">
        <v>86</v>
      </c>
      <c r="I74" s="112" t="s">
        <v>87</v>
      </c>
      <c r="J74" s="123" t="s">
        <v>259</v>
      </c>
      <c r="K74" s="108">
        <v>1260</v>
      </c>
      <c r="L74" s="109"/>
      <c r="M74" s="109"/>
      <c r="N74" s="107" t="s">
        <v>34</v>
      </c>
      <c r="O74" s="107" t="s">
        <v>88</v>
      </c>
      <c r="P74" s="107" t="s">
        <v>89</v>
      </c>
      <c r="Q74" s="110" t="s">
        <v>330</v>
      </c>
      <c r="R74" s="107" t="s">
        <v>36</v>
      </c>
      <c r="S74" s="112" t="s">
        <v>91</v>
      </c>
      <c r="T74" s="108">
        <v>2013</v>
      </c>
      <c r="U74" s="107" t="s">
        <v>92</v>
      </c>
      <c r="V74" s="107" t="s">
        <v>331</v>
      </c>
      <c r="W74" s="108">
        <v>802</v>
      </c>
      <c r="X74" s="107" t="s">
        <v>40</v>
      </c>
      <c r="Y74" s="107" t="s">
        <v>93</v>
      </c>
      <c r="Z74" s="109"/>
    </row>
    <row r="75" spans="1:26" ht="24" x14ac:dyDescent="0.25">
      <c r="A75" s="112" t="s">
        <v>96</v>
      </c>
      <c r="B75" s="107" t="s">
        <v>84</v>
      </c>
      <c r="C75" s="114">
        <v>0.54166666666666663</v>
      </c>
      <c r="D75" s="116">
        <v>40008</v>
      </c>
      <c r="E75" s="125">
        <v>49</v>
      </c>
      <c r="F75" s="107" t="s">
        <v>85</v>
      </c>
      <c r="G75" s="123" t="s">
        <v>47</v>
      </c>
      <c r="H75" s="107" t="s">
        <v>86</v>
      </c>
      <c r="I75" s="112" t="s">
        <v>87</v>
      </c>
      <c r="J75" s="123" t="s">
        <v>259</v>
      </c>
      <c r="K75" s="108">
        <v>1260</v>
      </c>
      <c r="L75" s="109"/>
      <c r="M75" s="109"/>
      <c r="N75" s="107" t="s">
        <v>34</v>
      </c>
      <c r="O75" s="107" t="s">
        <v>88</v>
      </c>
      <c r="P75" s="107" t="s">
        <v>89</v>
      </c>
      <c r="Q75" s="110" t="s">
        <v>266</v>
      </c>
      <c r="R75" s="107" t="s">
        <v>36</v>
      </c>
      <c r="S75" s="112" t="s">
        <v>91</v>
      </c>
      <c r="T75" s="108">
        <v>2013</v>
      </c>
      <c r="U75" s="107" t="s">
        <v>92</v>
      </c>
      <c r="V75" s="107" t="s">
        <v>267</v>
      </c>
      <c r="W75" s="108">
        <v>802</v>
      </c>
      <c r="X75" s="107" t="s">
        <v>40</v>
      </c>
      <c r="Y75" s="107" t="s">
        <v>93</v>
      </c>
      <c r="Z75" s="109"/>
    </row>
    <row r="76" spans="1:26" ht="24" x14ac:dyDescent="0.25">
      <c r="A76" s="112" t="s">
        <v>96</v>
      </c>
      <c r="B76" s="107" t="s">
        <v>66</v>
      </c>
      <c r="C76" s="114">
        <v>0.52777777777777779</v>
      </c>
      <c r="D76" s="116">
        <v>40008</v>
      </c>
      <c r="E76" s="125">
        <v>115</v>
      </c>
      <c r="F76" s="107" t="s">
        <v>85</v>
      </c>
      <c r="G76" s="123" t="s">
        <v>47</v>
      </c>
      <c r="H76" s="107" t="s">
        <v>86</v>
      </c>
      <c r="I76" s="112" t="s">
        <v>87</v>
      </c>
      <c r="J76" s="123" t="s">
        <v>259</v>
      </c>
      <c r="K76" s="108">
        <v>1260</v>
      </c>
      <c r="L76" s="109"/>
      <c r="M76" s="109"/>
      <c r="N76" s="107" t="s">
        <v>34</v>
      </c>
      <c r="O76" s="107" t="s">
        <v>88</v>
      </c>
      <c r="P76" s="107" t="s">
        <v>89</v>
      </c>
      <c r="Q76" s="110" t="s">
        <v>268</v>
      </c>
      <c r="R76" s="107" t="s">
        <v>36</v>
      </c>
      <c r="S76" s="112" t="s">
        <v>91</v>
      </c>
      <c r="T76" s="108">
        <v>2013</v>
      </c>
      <c r="U76" s="107" t="s">
        <v>92</v>
      </c>
      <c r="V76" s="107" t="s">
        <v>269</v>
      </c>
      <c r="W76" s="108">
        <v>802</v>
      </c>
      <c r="X76" s="107" t="s">
        <v>40</v>
      </c>
      <c r="Y76" s="107" t="s">
        <v>93</v>
      </c>
      <c r="Z76" s="109"/>
    </row>
    <row r="77" spans="1:26" x14ac:dyDescent="0.25">
      <c r="A77" s="112" t="s">
        <v>96</v>
      </c>
      <c r="B77" s="107" t="s">
        <v>56</v>
      </c>
      <c r="C77" s="115"/>
      <c r="D77" s="116">
        <v>40008</v>
      </c>
      <c r="E77" s="125">
        <v>75</v>
      </c>
      <c r="F77" s="107" t="s">
        <v>85</v>
      </c>
      <c r="G77" s="123" t="s">
        <v>47</v>
      </c>
      <c r="H77" s="107" t="s">
        <v>86</v>
      </c>
      <c r="I77" s="112" t="s">
        <v>87</v>
      </c>
      <c r="J77" s="129" t="s">
        <v>33</v>
      </c>
      <c r="K77" s="108">
        <v>1260</v>
      </c>
      <c r="L77" s="109"/>
      <c r="M77" s="109"/>
      <c r="N77" s="107" t="s">
        <v>34</v>
      </c>
      <c r="O77" s="107" t="s">
        <v>88</v>
      </c>
      <c r="P77" s="107" t="s">
        <v>34</v>
      </c>
      <c r="Q77" s="110" t="s">
        <v>97</v>
      </c>
      <c r="R77" s="107" t="s">
        <v>36</v>
      </c>
      <c r="S77" s="112" t="s">
        <v>91</v>
      </c>
      <c r="T77" s="108">
        <v>2013</v>
      </c>
      <c r="U77" s="107" t="s">
        <v>92</v>
      </c>
      <c r="V77" s="107" t="s">
        <v>100</v>
      </c>
      <c r="W77" s="108">
        <v>802</v>
      </c>
      <c r="X77" s="107" t="s">
        <v>40</v>
      </c>
      <c r="Y77" s="107" t="s">
        <v>60</v>
      </c>
      <c r="Z77" s="109"/>
    </row>
    <row r="78" spans="1:26" x14ac:dyDescent="0.25">
      <c r="A78" s="112" t="s">
        <v>83</v>
      </c>
      <c r="B78" s="107" t="s">
        <v>66</v>
      </c>
      <c r="C78" s="114">
        <v>0.63888888888888884</v>
      </c>
      <c r="D78" s="116">
        <v>40010</v>
      </c>
      <c r="E78" s="125">
        <v>50</v>
      </c>
      <c r="F78" s="107" t="s">
        <v>85</v>
      </c>
      <c r="G78" s="123" t="s">
        <v>47</v>
      </c>
      <c r="H78" s="107" t="s">
        <v>86</v>
      </c>
      <c r="I78" s="112" t="s">
        <v>87</v>
      </c>
      <c r="J78" s="123" t="s">
        <v>259</v>
      </c>
      <c r="K78" s="108">
        <v>1260</v>
      </c>
      <c r="L78" s="109"/>
      <c r="M78" s="109"/>
      <c r="N78" s="107" t="s">
        <v>34</v>
      </c>
      <c r="O78" s="107" t="s">
        <v>88</v>
      </c>
      <c r="P78" s="107" t="s">
        <v>89</v>
      </c>
      <c r="Q78" s="110" t="s">
        <v>260</v>
      </c>
      <c r="R78" s="107" t="s">
        <v>36</v>
      </c>
      <c r="S78" s="112" t="s">
        <v>91</v>
      </c>
      <c r="T78" s="108">
        <v>2013</v>
      </c>
      <c r="U78" s="107" t="s">
        <v>92</v>
      </c>
      <c r="V78" s="107" t="s">
        <v>307</v>
      </c>
      <c r="W78" s="108">
        <v>802</v>
      </c>
      <c r="X78" s="107" t="s">
        <v>40</v>
      </c>
      <c r="Y78" s="107" t="s">
        <v>93</v>
      </c>
      <c r="Z78" s="109"/>
    </row>
    <row r="79" spans="1:26" x14ac:dyDescent="0.25">
      <c r="A79" s="112" t="s">
        <v>132</v>
      </c>
      <c r="B79" s="107" t="s">
        <v>61</v>
      </c>
      <c r="C79" s="130"/>
      <c r="D79" s="116">
        <v>40010</v>
      </c>
      <c r="E79" s="125">
        <v>98</v>
      </c>
      <c r="F79" s="107" t="s">
        <v>85</v>
      </c>
      <c r="G79" s="123" t="s">
        <v>47</v>
      </c>
      <c r="H79" s="107" t="s">
        <v>86</v>
      </c>
      <c r="I79" s="112" t="s">
        <v>87</v>
      </c>
      <c r="J79" s="129" t="s">
        <v>33</v>
      </c>
      <c r="K79" s="108">
        <v>1260</v>
      </c>
      <c r="L79" s="109"/>
      <c r="M79" s="109"/>
      <c r="N79" s="107" t="s">
        <v>34</v>
      </c>
      <c r="O79" s="107" t="s">
        <v>88</v>
      </c>
      <c r="P79" s="107" t="s">
        <v>34</v>
      </c>
      <c r="Q79" s="110" t="s">
        <v>97</v>
      </c>
      <c r="R79" s="107" t="s">
        <v>36</v>
      </c>
      <c r="S79" s="112" t="s">
        <v>91</v>
      </c>
      <c r="T79" s="108">
        <v>2013</v>
      </c>
      <c r="U79" s="107" t="s">
        <v>92</v>
      </c>
      <c r="V79" s="107" t="s">
        <v>133</v>
      </c>
      <c r="W79" s="108">
        <v>802</v>
      </c>
      <c r="X79" s="107" t="s">
        <v>40</v>
      </c>
      <c r="Y79" s="107" t="s">
        <v>60</v>
      </c>
      <c r="Z79" s="109"/>
    </row>
    <row r="80" spans="1:26" x14ac:dyDescent="0.25">
      <c r="A80" s="112" t="s">
        <v>96</v>
      </c>
      <c r="B80" s="107" t="s">
        <v>84</v>
      </c>
      <c r="C80" s="114">
        <v>0.61458333333333337</v>
      </c>
      <c r="D80" s="116">
        <v>40010</v>
      </c>
      <c r="E80" s="127">
        <v>194</v>
      </c>
      <c r="F80" s="107" t="s">
        <v>85</v>
      </c>
      <c r="G80" s="123" t="s">
        <v>47</v>
      </c>
      <c r="H80" s="107" t="s">
        <v>86</v>
      </c>
      <c r="I80" s="112" t="s">
        <v>87</v>
      </c>
      <c r="J80" s="123" t="s">
        <v>259</v>
      </c>
      <c r="K80" s="108">
        <v>1260</v>
      </c>
      <c r="L80" s="109"/>
      <c r="M80" s="109"/>
      <c r="N80" s="107" t="s">
        <v>34</v>
      </c>
      <c r="O80" s="107" t="s">
        <v>88</v>
      </c>
      <c r="P80" s="107" t="s">
        <v>89</v>
      </c>
      <c r="Q80" s="110" t="s">
        <v>260</v>
      </c>
      <c r="R80" s="107" t="s">
        <v>36</v>
      </c>
      <c r="S80" s="112" t="s">
        <v>91</v>
      </c>
      <c r="T80" s="108">
        <v>2013</v>
      </c>
      <c r="U80" s="107" t="s">
        <v>92</v>
      </c>
      <c r="V80" s="107" t="s">
        <v>337</v>
      </c>
      <c r="W80" s="108">
        <v>802</v>
      </c>
      <c r="X80" s="107" t="s">
        <v>40</v>
      </c>
      <c r="Y80" s="107" t="s">
        <v>93</v>
      </c>
      <c r="Z80" s="109"/>
    </row>
    <row r="81" spans="1:26" x14ac:dyDescent="0.25">
      <c r="A81" s="112" t="s">
        <v>83</v>
      </c>
      <c r="B81" s="107" t="s">
        <v>66</v>
      </c>
      <c r="C81" s="114">
        <v>0.62152777777777779</v>
      </c>
      <c r="D81" s="116">
        <v>40729</v>
      </c>
      <c r="E81" s="125">
        <v>26</v>
      </c>
      <c r="F81" s="107" t="s">
        <v>85</v>
      </c>
      <c r="G81" s="123" t="s">
        <v>47</v>
      </c>
      <c r="H81" s="107" t="s">
        <v>86</v>
      </c>
      <c r="I81" s="112" t="s">
        <v>87</v>
      </c>
      <c r="J81" s="123" t="s">
        <v>259</v>
      </c>
      <c r="K81" s="108">
        <v>1260</v>
      </c>
      <c r="L81" s="109"/>
      <c r="M81" s="109"/>
      <c r="N81" s="107" t="s">
        <v>34</v>
      </c>
      <c r="O81" s="107" t="s">
        <v>88</v>
      </c>
      <c r="P81" s="107" t="s">
        <v>89</v>
      </c>
      <c r="Q81" s="110" t="s">
        <v>260</v>
      </c>
      <c r="R81" s="107" t="s">
        <v>36</v>
      </c>
      <c r="S81" s="112" t="s">
        <v>91</v>
      </c>
      <c r="T81" s="108">
        <v>2013</v>
      </c>
      <c r="U81" s="107" t="s">
        <v>92</v>
      </c>
      <c r="V81" s="107" t="s">
        <v>261</v>
      </c>
      <c r="W81" s="108">
        <v>802</v>
      </c>
      <c r="X81" s="107" t="s">
        <v>40</v>
      </c>
      <c r="Y81" s="107" t="s">
        <v>93</v>
      </c>
      <c r="Z81" s="109"/>
    </row>
    <row r="82" spans="1:26" x14ac:dyDescent="0.25">
      <c r="A82" s="112" t="s">
        <v>83</v>
      </c>
      <c r="B82" s="107" t="s">
        <v>61</v>
      </c>
      <c r="C82" s="130"/>
      <c r="D82" s="116">
        <v>40729</v>
      </c>
      <c r="E82" s="127">
        <v>140</v>
      </c>
      <c r="F82" s="107" t="s">
        <v>85</v>
      </c>
      <c r="G82" s="123" t="s">
        <v>47</v>
      </c>
      <c r="H82" s="107" t="s">
        <v>86</v>
      </c>
      <c r="I82" s="112" t="s">
        <v>87</v>
      </c>
      <c r="J82" s="129" t="s">
        <v>33</v>
      </c>
      <c r="K82" s="108">
        <v>1260</v>
      </c>
      <c r="L82" s="109"/>
      <c r="M82" s="109"/>
      <c r="N82" s="107" t="s">
        <v>34</v>
      </c>
      <c r="O82" s="107" t="s">
        <v>88</v>
      </c>
      <c r="P82" s="107" t="s">
        <v>34</v>
      </c>
      <c r="Q82" s="110" t="s">
        <v>97</v>
      </c>
      <c r="R82" s="107" t="s">
        <v>36</v>
      </c>
      <c r="S82" s="112" t="s">
        <v>91</v>
      </c>
      <c r="T82" s="108">
        <v>2013</v>
      </c>
      <c r="U82" s="107" t="s">
        <v>92</v>
      </c>
      <c r="V82" s="107" t="s">
        <v>124</v>
      </c>
      <c r="W82" s="108">
        <v>802</v>
      </c>
      <c r="X82" s="107" t="s">
        <v>40</v>
      </c>
      <c r="Y82" s="107" t="s">
        <v>60</v>
      </c>
      <c r="Z82" s="109"/>
    </row>
    <row r="83" spans="1:26" ht="24" x14ac:dyDescent="0.25">
      <c r="A83" s="112" t="s">
        <v>83</v>
      </c>
      <c r="B83" s="107" t="s">
        <v>84</v>
      </c>
      <c r="C83" s="114">
        <v>0.59027777777777779</v>
      </c>
      <c r="D83" s="116">
        <v>40729</v>
      </c>
      <c r="E83" s="127">
        <v>750</v>
      </c>
      <c r="F83" s="107" t="s">
        <v>85</v>
      </c>
      <c r="G83" s="123" t="s">
        <v>47</v>
      </c>
      <c r="H83" s="107" t="s">
        <v>86</v>
      </c>
      <c r="I83" s="112" t="s">
        <v>87</v>
      </c>
      <c r="J83" s="123" t="s">
        <v>259</v>
      </c>
      <c r="K83" s="108">
        <v>1260</v>
      </c>
      <c r="L83" s="109"/>
      <c r="M83" s="109"/>
      <c r="N83" s="107" t="s">
        <v>34</v>
      </c>
      <c r="O83" s="107" t="s">
        <v>88</v>
      </c>
      <c r="P83" s="107" t="s">
        <v>89</v>
      </c>
      <c r="Q83" s="110" t="s">
        <v>351</v>
      </c>
      <c r="R83" s="107" t="s">
        <v>36</v>
      </c>
      <c r="S83" s="112" t="s">
        <v>91</v>
      </c>
      <c r="T83" s="108">
        <v>2013</v>
      </c>
      <c r="U83" s="107" t="s">
        <v>92</v>
      </c>
      <c r="V83" s="107" t="s">
        <v>352</v>
      </c>
      <c r="W83" s="108">
        <v>802</v>
      </c>
      <c r="X83" s="107" t="s">
        <v>40</v>
      </c>
      <c r="Y83" s="107" t="s">
        <v>93</v>
      </c>
      <c r="Z83" s="109"/>
    </row>
    <row r="84" spans="1:26" ht="36" x14ac:dyDescent="0.25">
      <c r="A84" s="112" t="s">
        <v>83</v>
      </c>
      <c r="B84" s="107" t="s">
        <v>84</v>
      </c>
      <c r="C84" s="114">
        <v>0.46875</v>
      </c>
      <c r="D84" s="116">
        <v>40736</v>
      </c>
      <c r="E84" s="125">
        <v>63</v>
      </c>
      <c r="F84" s="107" t="s">
        <v>85</v>
      </c>
      <c r="G84" s="123" t="s">
        <v>47</v>
      </c>
      <c r="H84" s="107" t="s">
        <v>86</v>
      </c>
      <c r="I84" s="112" t="s">
        <v>87</v>
      </c>
      <c r="J84" s="129" t="s">
        <v>33</v>
      </c>
      <c r="K84" s="108">
        <v>1260</v>
      </c>
      <c r="L84" s="109"/>
      <c r="M84" s="109"/>
      <c r="N84" s="107" t="s">
        <v>34</v>
      </c>
      <c r="O84" s="107" t="s">
        <v>88</v>
      </c>
      <c r="P84" s="107" t="s">
        <v>89</v>
      </c>
      <c r="Q84" s="110" t="s">
        <v>184</v>
      </c>
      <c r="R84" s="107" t="s">
        <v>36</v>
      </c>
      <c r="S84" s="112" t="s">
        <v>91</v>
      </c>
      <c r="T84" s="108">
        <v>2013</v>
      </c>
      <c r="U84" s="107" t="s">
        <v>92</v>
      </c>
      <c r="V84" s="107" t="s">
        <v>185</v>
      </c>
      <c r="W84" s="108">
        <v>802</v>
      </c>
      <c r="X84" s="107" t="s">
        <v>40</v>
      </c>
      <c r="Y84" s="107" t="s">
        <v>93</v>
      </c>
      <c r="Z84" s="109"/>
    </row>
    <row r="85" spans="1:26" x14ac:dyDescent="0.25">
      <c r="A85" s="112" t="s">
        <v>83</v>
      </c>
      <c r="B85" s="107" t="s">
        <v>84</v>
      </c>
      <c r="C85" s="114">
        <v>0.51736111111111116</v>
      </c>
      <c r="D85" s="116">
        <v>40743</v>
      </c>
      <c r="E85" s="125">
        <v>121</v>
      </c>
      <c r="F85" s="107" t="s">
        <v>85</v>
      </c>
      <c r="G85" s="123" t="s">
        <v>47</v>
      </c>
      <c r="H85" s="107" t="s">
        <v>86</v>
      </c>
      <c r="I85" s="112" t="s">
        <v>87</v>
      </c>
      <c r="J85" s="129" t="s">
        <v>33</v>
      </c>
      <c r="K85" s="108">
        <v>1260</v>
      </c>
      <c r="L85" s="109"/>
      <c r="M85" s="109"/>
      <c r="N85" s="107" t="s">
        <v>34</v>
      </c>
      <c r="O85" s="107" t="s">
        <v>88</v>
      </c>
      <c r="P85" s="107" t="s">
        <v>89</v>
      </c>
      <c r="Q85" s="110" t="s">
        <v>142</v>
      </c>
      <c r="R85" s="107" t="s">
        <v>36</v>
      </c>
      <c r="S85" s="112" t="s">
        <v>91</v>
      </c>
      <c r="T85" s="108">
        <v>2013</v>
      </c>
      <c r="U85" s="107" t="s">
        <v>92</v>
      </c>
      <c r="V85" s="107" t="s">
        <v>143</v>
      </c>
      <c r="W85" s="108">
        <v>802</v>
      </c>
      <c r="X85" s="107" t="s">
        <v>40</v>
      </c>
      <c r="Y85" s="107" t="s">
        <v>93</v>
      </c>
      <c r="Z85" s="109"/>
    </row>
    <row r="86" spans="1:26" ht="24" x14ac:dyDescent="0.25">
      <c r="A86" s="112" t="s">
        <v>83</v>
      </c>
      <c r="B86" s="107" t="s">
        <v>84</v>
      </c>
      <c r="C86" s="114">
        <v>0.49722222222222223</v>
      </c>
      <c r="D86" s="116">
        <v>40750</v>
      </c>
      <c r="E86" s="125">
        <v>63</v>
      </c>
      <c r="F86" s="107" t="s">
        <v>85</v>
      </c>
      <c r="G86" s="123" t="s">
        <v>47</v>
      </c>
      <c r="H86" s="107" t="s">
        <v>86</v>
      </c>
      <c r="I86" s="112" t="s">
        <v>87</v>
      </c>
      <c r="J86" s="129" t="s">
        <v>33</v>
      </c>
      <c r="K86" s="108">
        <v>1260</v>
      </c>
      <c r="L86" s="109"/>
      <c r="M86" s="109"/>
      <c r="N86" s="107" t="s">
        <v>34</v>
      </c>
      <c r="O86" s="107" t="s">
        <v>88</v>
      </c>
      <c r="P86" s="107" t="s">
        <v>89</v>
      </c>
      <c r="Q86" s="110" t="s">
        <v>159</v>
      </c>
      <c r="R86" s="107" t="s">
        <v>36</v>
      </c>
      <c r="S86" s="112" t="s">
        <v>91</v>
      </c>
      <c r="T86" s="108">
        <v>2013</v>
      </c>
      <c r="U86" s="107" t="s">
        <v>92</v>
      </c>
      <c r="V86" s="107" t="s">
        <v>160</v>
      </c>
      <c r="W86" s="108">
        <v>802</v>
      </c>
      <c r="X86" s="107" t="s">
        <v>40</v>
      </c>
      <c r="Y86" s="107" t="s">
        <v>93</v>
      </c>
      <c r="Z86" s="109"/>
    </row>
    <row r="87" spans="1:26" ht="24" x14ac:dyDescent="0.25">
      <c r="A87" s="112" t="s">
        <v>103</v>
      </c>
      <c r="B87" s="107" t="s">
        <v>84</v>
      </c>
      <c r="C87" s="114">
        <v>0.51180555555555551</v>
      </c>
      <c r="D87" s="116">
        <v>41108</v>
      </c>
      <c r="E87" s="125">
        <v>26</v>
      </c>
      <c r="F87" s="107" t="s">
        <v>85</v>
      </c>
      <c r="G87" s="123" t="s">
        <v>47</v>
      </c>
      <c r="H87" s="107" t="s">
        <v>86</v>
      </c>
      <c r="I87" s="112" t="s">
        <v>87</v>
      </c>
      <c r="J87" s="129" t="s">
        <v>33</v>
      </c>
      <c r="K87" s="108">
        <v>1260</v>
      </c>
      <c r="L87" s="109"/>
      <c r="M87" s="109"/>
      <c r="N87" s="107" t="s">
        <v>34</v>
      </c>
      <c r="O87" s="107" t="s">
        <v>88</v>
      </c>
      <c r="P87" s="107" t="s">
        <v>89</v>
      </c>
      <c r="Q87" s="110" t="s">
        <v>138</v>
      </c>
      <c r="R87" s="107" t="s">
        <v>36</v>
      </c>
      <c r="S87" s="112" t="s">
        <v>91</v>
      </c>
      <c r="T87" s="108">
        <v>2013</v>
      </c>
      <c r="U87" s="107" t="s">
        <v>92</v>
      </c>
      <c r="V87" s="107" t="s">
        <v>139</v>
      </c>
      <c r="W87" s="108">
        <v>802</v>
      </c>
      <c r="X87" s="107" t="s">
        <v>40</v>
      </c>
      <c r="Y87" s="107" t="s">
        <v>93</v>
      </c>
      <c r="Z87" s="109"/>
    </row>
    <row r="88" spans="1:26" ht="24" x14ac:dyDescent="0.25">
      <c r="A88" s="112" t="s">
        <v>103</v>
      </c>
      <c r="B88" s="107" t="s">
        <v>84</v>
      </c>
      <c r="C88" s="114">
        <v>0.50347222222222221</v>
      </c>
      <c r="D88" s="116">
        <v>41116</v>
      </c>
      <c r="E88" s="125">
        <v>10</v>
      </c>
      <c r="F88" s="107" t="s">
        <v>85</v>
      </c>
      <c r="G88" s="123" t="s">
        <v>47</v>
      </c>
      <c r="H88" s="107" t="s">
        <v>86</v>
      </c>
      <c r="I88" s="112" t="s">
        <v>87</v>
      </c>
      <c r="J88" s="129" t="s">
        <v>33</v>
      </c>
      <c r="K88" s="108">
        <v>1260</v>
      </c>
      <c r="L88" s="109"/>
      <c r="M88" s="109"/>
      <c r="N88" s="107" t="s">
        <v>34</v>
      </c>
      <c r="O88" s="107" t="s">
        <v>88</v>
      </c>
      <c r="P88" s="107" t="s">
        <v>89</v>
      </c>
      <c r="Q88" s="110" t="s">
        <v>176</v>
      </c>
      <c r="R88" s="107" t="s">
        <v>36</v>
      </c>
      <c r="S88" s="112" t="s">
        <v>91</v>
      </c>
      <c r="T88" s="108">
        <v>2013</v>
      </c>
      <c r="U88" s="107" t="s">
        <v>92</v>
      </c>
      <c r="V88" s="107" t="s">
        <v>177</v>
      </c>
      <c r="W88" s="108">
        <v>802</v>
      </c>
      <c r="X88" s="107" t="s">
        <v>40</v>
      </c>
      <c r="Y88" s="107" t="s">
        <v>93</v>
      </c>
      <c r="Z88" s="109"/>
    </row>
    <row r="89" spans="1:26" ht="24" x14ac:dyDescent="0.25">
      <c r="A89" s="112" t="s">
        <v>83</v>
      </c>
      <c r="B89" s="107" t="s">
        <v>66</v>
      </c>
      <c r="C89" s="114">
        <v>0.61805555555555558</v>
      </c>
      <c r="D89" s="116">
        <v>38946</v>
      </c>
      <c r="E89" s="127">
        <v>870</v>
      </c>
      <c r="F89" s="107" t="s">
        <v>85</v>
      </c>
      <c r="G89" s="123" t="s">
        <v>52</v>
      </c>
      <c r="H89" s="107" t="s">
        <v>86</v>
      </c>
      <c r="I89" s="112" t="s">
        <v>87</v>
      </c>
      <c r="J89" s="129" t="s">
        <v>33</v>
      </c>
      <c r="K89" s="108">
        <v>1260</v>
      </c>
      <c r="L89" s="109"/>
      <c r="M89" s="109"/>
      <c r="N89" s="107" t="s">
        <v>34</v>
      </c>
      <c r="O89" s="107" t="s">
        <v>88</v>
      </c>
      <c r="P89" s="107" t="s">
        <v>89</v>
      </c>
      <c r="Q89" s="110" t="s">
        <v>94</v>
      </c>
      <c r="R89" s="107" t="s">
        <v>36</v>
      </c>
      <c r="S89" s="112" t="s">
        <v>91</v>
      </c>
      <c r="T89" s="108">
        <v>2013</v>
      </c>
      <c r="U89" s="107" t="s">
        <v>92</v>
      </c>
      <c r="V89" s="107" t="s">
        <v>53</v>
      </c>
      <c r="W89" s="108">
        <v>801</v>
      </c>
      <c r="X89" s="107" t="s">
        <v>40</v>
      </c>
      <c r="Y89" s="107" t="s">
        <v>93</v>
      </c>
      <c r="Z89" s="109"/>
    </row>
    <row r="90" spans="1:26" ht="24" x14ac:dyDescent="0.25">
      <c r="A90" s="112" t="s">
        <v>96</v>
      </c>
      <c r="B90" s="107" t="s">
        <v>84</v>
      </c>
      <c r="C90" s="114">
        <v>0.46666666666666667</v>
      </c>
      <c r="D90" s="116">
        <v>39308</v>
      </c>
      <c r="E90" s="125">
        <v>105</v>
      </c>
      <c r="F90" s="107" t="s">
        <v>85</v>
      </c>
      <c r="G90" s="123" t="s">
        <v>52</v>
      </c>
      <c r="H90" s="107" t="s">
        <v>86</v>
      </c>
      <c r="I90" s="112" t="s">
        <v>87</v>
      </c>
      <c r="J90" s="123" t="s">
        <v>259</v>
      </c>
      <c r="K90" s="108">
        <v>1260</v>
      </c>
      <c r="L90" s="109"/>
      <c r="M90" s="109"/>
      <c r="N90" s="107" t="s">
        <v>34</v>
      </c>
      <c r="O90" s="107" t="s">
        <v>88</v>
      </c>
      <c r="P90" s="107" t="s">
        <v>89</v>
      </c>
      <c r="Q90" s="110" t="s">
        <v>285</v>
      </c>
      <c r="R90" s="107" t="s">
        <v>36</v>
      </c>
      <c r="S90" s="112" t="s">
        <v>91</v>
      </c>
      <c r="T90" s="108">
        <v>2013</v>
      </c>
      <c r="U90" s="107" t="s">
        <v>92</v>
      </c>
      <c r="V90" s="107" t="s">
        <v>286</v>
      </c>
      <c r="W90" s="108">
        <v>802</v>
      </c>
      <c r="X90" s="107" t="s">
        <v>40</v>
      </c>
      <c r="Y90" s="107" t="s">
        <v>93</v>
      </c>
      <c r="Z90" s="109"/>
    </row>
    <row r="91" spans="1:26" ht="24" x14ac:dyDescent="0.25">
      <c r="A91" s="112" t="s">
        <v>96</v>
      </c>
      <c r="B91" s="107" t="s">
        <v>66</v>
      </c>
      <c r="C91" s="114">
        <v>0.44791666666666669</v>
      </c>
      <c r="D91" s="116">
        <v>39308</v>
      </c>
      <c r="E91" s="125">
        <v>35</v>
      </c>
      <c r="F91" s="107" t="s">
        <v>85</v>
      </c>
      <c r="G91" s="123" t="s">
        <v>52</v>
      </c>
      <c r="H91" s="107" t="s">
        <v>86</v>
      </c>
      <c r="I91" s="112" t="s">
        <v>87</v>
      </c>
      <c r="J91" s="123" t="s">
        <v>259</v>
      </c>
      <c r="K91" s="108">
        <v>1260</v>
      </c>
      <c r="L91" s="109"/>
      <c r="M91" s="109"/>
      <c r="N91" s="107" t="s">
        <v>34</v>
      </c>
      <c r="O91" s="107" t="s">
        <v>88</v>
      </c>
      <c r="P91" s="107" t="s">
        <v>89</v>
      </c>
      <c r="Q91" s="110" t="s">
        <v>312</v>
      </c>
      <c r="R91" s="107" t="s">
        <v>36</v>
      </c>
      <c r="S91" s="112" t="s">
        <v>91</v>
      </c>
      <c r="T91" s="108">
        <v>2013</v>
      </c>
      <c r="U91" s="107" t="s">
        <v>92</v>
      </c>
      <c r="V91" s="107" t="s">
        <v>313</v>
      </c>
      <c r="W91" s="108">
        <v>802</v>
      </c>
      <c r="X91" s="107" t="s">
        <v>40</v>
      </c>
      <c r="Y91" s="107" t="s">
        <v>93</v>
      </c>
      <c r="Z91" s="109"/>
    </row>
    <row r="92" spans="1:26" x14ac:dyDescent="0.25">
      <c r="A92" s="112" t="s">
        <v>96</v>
      </c>
      <c r="B92" s="107" t="s">
        <v>56</v>
      </c>
      <c r="C92" s="130"/>
      <c r="D92" s="116">
        <v>39308</v>
      </c>
      <c r="E92" s="125">
        <v>60</v>
      </c>
      <c r="F92" s="107" t="s">
        <v>85</v>
      </c>
      <c r="G92" s="123" t="s">
        <v>52</v>
      </c>
      <c r="H92" s="107" t="s">
        <v>86</v>
      </c>
      <c r="I92" s="112" t="s">
        <v>87</v>
      </c>
      <c r="J92" s="129" t="s">
        <v>33</v>
      </c>
      <c r="K92" s="108">
        <v>1260</v>
      </c>
      <c r="L92" s="109"/>
      <c r="M92" s="109"/>
      <c r="N92" s="107" t="s">
        <v>34</v>
      </c>
      <c r="O92" s="107" t="s">
        <v>88</v>
      </c>
      <c r="P92" s="107" t="s">
        <v>34</v>
      </c>
      <c r="Q92" s="110" t="s">
        <v>97</v>
      </c>
      <c r="R92" s="107" t="s">
        <v>36</v>
      </c>
      <c r="S92" s="112" t="s">
        <v>91</v>
      </c>
      <c r="T92" s="108">
        <v>2013</v>
      </c>
      <c r="U92" s="107" t="s">
        <v>92</v>
      </c>
      <c r="V92" s="107" t="s">
        <v>71</v>
      </c>
      <c r="W92" s="108">
        <v>802</v>
      </c>
      <c r="X92" s="107" t="s">
        <v>40</v>
      </c>
      <c r="Y92" s="107" t="s">
        <v>60</v>
      </c>
      <c r="Z92" s="109"/>
    </row>
    <row r="93" spans="1:26" ht="24" x14ac:dyDescent="0.25">
      <c r="A93" s="112" t="s">
        <v>96</v>
      </c>
      <c r="B93" s="107" t="s">
        <v>66</v>
      </c>
      <c r="C93" s="131">
        <v>0.34722222222222221</v>
      </c>
      <c r="D93" s="116">
        <v>39321</v>
      </c>
      <c r="E93" s="128">
        <v>2420</v>
      </c>
      <c r="F93" s="107" t="s">
        <v>181</v>
      </c>
      <c r="G93" s="123" t="s">
        <v>52</v>
      </c>
      <c r="H93" s="107" t="s">
        <v>86</v>
      </c>
      <c r="I93" s="112" t="s">
        <v>87</v>
      </c>
      <c r="J93" s="123" t="s">
        <v>259</v>
      </c>
      <c r="K93" s="108">
        <v>1260</v>
      </c>
      <c r="L93" s="109"/>
      <c r="M93" s="109"/>
      <c r="N93" s="107" t="s">
        <v>34</v>
      </c>
      <c r="O93" s="107" t="s">
        <v>88</v>
      </c>
      <c r="P93" s="107" t="s">
        <v>89</v>
      </c>
      <c r="Q93" s="110" t="s">
        <v>287</v>
      </c>
      <c r="R93" s="107" t="s">
        <v>36</v>
      </c>
      <c r="S93" s="112" t="s">
        <v>91</v>
      </c>
      <c r="T93" s="108">
        <v>2013</v>
      </c>
      <c r="U93" s="107" t="s">
        <v>92</v>
      </c>
      <c r="V93" s="107" t="s">
        <v>288</v>
      </c>
      <c r="W93" s="108">
        <v>802</v>
      </c>
      <c r="X93" s="107" t="s">
        <v>40</v>
      </c>
      <c r="Y93" s="107" t="s">
        <v>93</v>
      </c>
      <c r="Z93" s="109"/>
    </row>
    <row r="94" spans="1:26" x14ac:dyDescent="0.25">
      <c r="A94" s="112" t="s">
        <v>96</v>
      </c>
      <c r="B94" s="107" t="s">
        <v>56</v>
      </c>
      <c r="C94" s="115"/>
      <c r="D94" s="116">
        <v>39321</v>
      </c>
      <c r="E94" s="127">
        <v>913</v>
      </c>
      <c r="F94" s="107" t="s">
        <v>85</v>
      </c>
      <c r="G94" s="123" t="s">
        <v>52</v>
      </c>
      <c r="H94" s="107" t="s">
        <v>86</v>
      </c>
      <c r="I94" s="112" t="s">
        <v>87</v>
      </c>
      <c r="J94" s="129" t="s">
        <v>33</v>
      </c>
      <c r="K94" s="108">
        <v>1260</v>
      </c>
      <c r="L94" s="109"/>
      <c r="M94" s="109"/>
      <c r="N94" s="107" t="s">
        <v>34</v>
      </c>
      <c r="O94" s="107" t="s">
        <v>88</v>
      </c>
      <c r="P94" s="107" t="s">
        <v>34</v>
      </c>
      <c r="Q94" s="110" t="s">
        <v>97</v>
      </c>
      <c r="R94" s="107" t="s">
        <v>36</v>
      </c>
      <c r="S94" s="112" t="s">
        <v>91</v>
      </c>
      <c r="T94" s="108">
        <v>2013</v>
      </c>
      <c r="U94" s="107" t="s">
        <v>92</v>
      </c>
      <c r="V94" s="107" t="s">
        <v>69</v>
      </c>
      <c r="W94" s="108">
        <v>802</v>
      </c>
      <c r="X94" s="107" t="s">
        <v>40</v>
      </c>
      <c r="Y94" s="107" t="s">
        <v>60</v>
      </c>
      <c r="Z94" s="109"/>
    </row>
    <row r="95" spans="1:26" ht="24" x14ac:dyDescent="0.25">
      <c r="A95" s="112" t="s">
        <v>96</v>
      </c>
      <c r="B95" s="107" t="s">
        <v>84</v>
      </c>
      <c r="C95" s="131">
        <v>0.36875000000000002</v>
      </c>
      <c r="D95" s="116">
        <v>39321</v>
      </c>
      <c r="E95" s="127">
        <v>345</v>
      </c>
      <c r="F95" s="107" t="s">
        <v>85</v>
      </c>
      <c r="G95" s="123" t="s">
        <v>52</v>
      </c>
      <c r="H95" s="107" t="s">
        <v>86</v>
      </c>
      <c r="I95" s="112" t="s">
        <v>87</v>
      </c>
      <c r="J95" s="123" t="s">
        <v>259</v>
      </c>
      <c r="K95" s="108">
        <v>1260</v>
      </c>
      <c r="L95" s="109"/>
      <c r="M95" s="109"/>
      <c r="N95" s="107" t="s">
        <v>34</v>
      </c>
      <c r="O95" s="107" t="s">
        <v>88</v>
      </c>
      <c r="P95" s="107" t="s">
        <v>89</v>
      </c>
      <c r="Q95" s="110" t="s">
        <v>316</v>
      </c>
      <c r="R95" s="107" t="s">
        <v>36</v>
      </c>
      <c r="S95" s="112" t="s">
        <v>91</v>
      </c>
      <c r="T95" s="108">
        <v>2013</v>
      </c>
      <c r="U95" s="107" t="s">
        <v>92</v>
      </c>
      <c r="V95" s="107" t="s">
        <v>317</v>
      </c>
      <c r="W95" s="108">
        <v>802</v>
      </c>
      <c r="X95" s="107" t="s">
        <v>40</v>
      </c>
      <c r="Y95" s="107" t="s">
        <v>93</v>
      </c>
      <c r="Z95" s="109"/>
    </row>
    <row r="96" spans="1:26" ht="24" x14ac:dyDescent="0.25">
      <c r="A96" s="112" t="s">
        <v>83</v>
      </c>
      <c r="B96" s="107" t="s">
        <v>66</v>
      </c>
      <c r="C96" s="131">
        <v>0.57638888888888884</v>
      </c>
      <c r="D96" s="116">
        <v>39674</v>
      </c>
      <c r="E96" s="125">
        <v>23</v>
      </c>
      <c r="F96" s="107" t="s">
        <v>85</v>
      </c>
      <c r="G96" s="123" t="s">
        <v>52</v>
      </c>
      <c r="H96" s="107" t="s">
        <v>86</v>
      </c>
      <c r="I96" s="112" t="s">
        <v>87</v>
      </c>
      <c r="J96" s="129" t="s">
        <v>33</v>
      </c>
      <c r="K96" s="108">
        <v>1260</v>
      </c>
      <c r="L96" s="109"/>
      <c r="M96" s="109"/>
      <c r="N96" s="107" t="s">
        <v>34</v>
      </c>
      <c r="O96" s="107" t="s">
        <v>88</v>
      </c>
      <c r="P96" s="107" t="s">
        <v>89</v>
      </c>
      <c r="Q96" s="110" t="s">
        <v>147</v>
      </c>
      <c r="R96" s="107" t="s">
        <v>36</v>
      </c>
      <c r="S96" s="112" t="s">
        <v>91</v>
      </c>
      <c r="T96" s="108">
        <v>2013</v>
      </c>
      <c r="U96" s="107" t="s">
        <v>92</v>
      </c>
      <c r="V96" s="107" t="s">
        <v>79</v>
      </c>
      <c r="W96" s="108">
        <v>802</v>
      </c>
      <c r="X96" s="107" t="s">
        <v>40</v>
      </c>
      <c r="Y96" s="107" t="s">
        <v>93</v>
      </c>
      <c r="Z96" s="109"/>
    </row>
    <row r="97" spans="1:26" x14ac:dyDescent="0.25">
      <c r="A97" s="112" t="s">
        <v>96</v>
      </c>
      <c r="B97" s="107" t="s">
        <v>61</v>
      </c>
      <c r="C97" s="115"/>
      <c r="D97" s="116">
        <v>39679</v>
      </c>
      <c r="E97" s="127">
        <v>177</v>
      </c>
      <c r="F97" s="107" t="s">
        <v>85</v>
      </c>
      <c r="G97" s="123" t="s">
        <v>52</v>
      </c>
      <c r="H97" s="107" t="s">
        <v>86</v>
      </c>
      <c r="I97" s="112" t="s">
        <v>87</v>
      </c>
      <c r="J97" s="129" t="s">
        <v>33</v>
      </c>
      <c r="K97" s="108">
        <v>1260</v>
      </c>
      <c r="L97" s="109"/>
      <c r="M97" s="109"/>
      <c r="N97" s="107" t="s">
        <v>34</v>
      </c>
      <c r="O97" s="107" t="s">
        <v>88</v>
      </c>
      <c r="P97" s="107" t="s">
        <v>34</v>
      </c>
      <c r="Q97" s="110" t="s">
        <v>97</v>
      </c>
      <c r="R97" s="107" t="s">
        <v>36</v>
      </c>
      <c r="S97" s="112" t="s">
        <v>91</v>
      </c>
      <c r="T97" s="108">
        <v>2013</v>
      </c>
      <c r="U97" s="107" t="s">
        <v>92</v>
      </c>
      <c r="V97" s="107" t="s">
        <v>70</v>
      </c>
      <c r="W97" s="108">
        <v>802</v>
      </c>
      <c r="X97" s="107" t="s">
        <v>40</v>
      </c>
      <c r="Y97" s="107" t="s">
        <v>60</v>
      </c>
      <c r="Z97" s="109"/>
    </row>
    <row r="98" spans="1:26" ht="24" x14ac:dyDescent="0.25">
      <c r="A98" s="112" t="s">
        <v>96</v>
      </c>
      <c r="B98" s="107" t="s">
        <v>84</v>
      </c>
      <c r="C98" s="114">
        <v>0.45</v>
      </c>
      <c r="D98" s="116">
        <v>39679</v>
      </c>
      <c r="E98" s="125">
        <v>91</v>
      </c>
      <c r="F98" s="107" t="s">
        <v>85</v>
      </c>
      <c r="G98" s="123" t="s">
        <v>52</v>
      </c>
      <c r="H98" s="107" t="s">
        <v>86</v>
      </c>
      <c r="I98" s="112" t="s">
        <v>87</v>
      </c>
      <c r="J98" s="123" t="s">
        <v>259</v>
      </c>
      <c r="K98" s="108">
        <v>1260</v>
      </c>
      <c r="L98" s="109"/>
      <c r="M98" s="109"/>
      <c r="N98" s="107" t="s">
        <v>34</v>
      </c>
      <c r="O98" s="107" t="s">
        <v>88</v>
      </c>
      <c r="P98" s="107" t="s">
        <v>89</v>
      </c>
      <c r="Q98" s="110" t="s">
        <v>318</v>
      </c>
      <c r="R98" s="107" t="s">
        <v>36</v>
      </c>
      <c r="S98" s="112" t="s">
        <v>91</v>
      </c>
      <c r="T98" s="108">
        <v>2013</v>
      </c>
      <c r="U98" s="107" t="s">
        <v>92</v>
      </c>
      <c r="V98" s="107" t="s">
        <v>319</v>
      </c>
      <c r="W98" s="108">
        <v>802</v>
      </c>
      <c r="X98" s="107" t="s">
        <v>40</v>
      </c>
      <c r="Y98" s="107" t="s">
        <v>93</v>
      </c>
      <c r="Z98" s="109"/>
    </row>
    <row r="99" spans="1:26" ht="24" x14ac:dyDescent="0.25">
      <c r="A99" s="112" t="s">
        <v>96</v>
      </c>
      <c r="B99" s="107" t="s">
        <v>66</v>
      </c>
      <c r="C99" s="114">
        <v>0.45833333333333331</v>
      </c>
      <c r="D99" s="116">
        <v>39679</v>
      </c>
      <c r="E99" s="127">
        <v>345</v>
      </c>
      <c r="F99" s="107" t="s">
        <v>85</v>
      </c>
      <c r="G99" s="123" t="s">
        <v>52</v>
      </c>
      <c r="H99" s="107" t="s">
        <v>86</v>
      </c>
      <c r="I99" s="112" t="s">
        <v>87</v>
      </c>
      <c r="J99" s="123" t="s">
        <v>259</v>
      </c>
      <c r="K99" s="108">
        <v>1260</v>
      </c>
      <c r="L99" s="109"/>
      <c r="M99" s="109"/>
      <c r="N99" s="107" t="s">
        <v>34</v>
      </c>
      <c r="O99" s="107" t="s">
        <v>88</v>
      </c>
      <c r="P99" s="107" t="s">
        <v>89</v>
      </c>
      <c r="Q99" s="110" t="s">
        <v>343</v>
      </c>
      <c r="R99" s="107" t="s">
        <v>36</v>
      </c>
      <c r="S99" s="112" t="s">
        <v>91</v>
      </c>
      <c r="T99" s="108">
        <v>2013</v>
      </c>
      <c r="U99" s="107" t="s">
        <v>92</v>
      </c>
      <c r="V99" s="107" t="s">
        <v>344</v>
      </c>
      <c r="W99" s="108">
        <v>802</v>
      </c>
      <c r="X99" s="107" t="s">
        <v>40</v>
      </c>
      <c r="Y99" s="107" t="s">
        <v>93</v>
      </c>
      <c r="Z99" s="109"/>
    </row>
    <row r="100" spans="1:26" ht="24" x14ac:dyDescent="0.25">
      <c r="A100" s="112" t="s">
        <v>96</v>
      </c>
      <c r="B100" s="107" t="s">
        <v>66</v>
      </c>
      <c r="C100" s="114">
        <v>0.54166666666666663</v>
      </c>
      <c r="D100" s="116">
        <v>40044</v>
      </c>
      <c r="E100" s="125">
        <v>28</v>
      </c>
      <c r="F100" s="107" t="s">
        <v>85</v>
      </c>
      <c r="G100" s="123" t="s">
        <v>52</v>
      </c>
      <c r="H100" s="107" t="s">
        <v>86</v>
      </c>
      <c r="I100" s="112" t="s">
        <v>87</v>
      </c>
      <c r="J100" s="123" t="s">
        <v>259</v>
      </c>
      <c r="K100" s="108">
        <v>1260</v>
      </c>
      <c r="L100" s="109"/>
      <c r="M100" s="109"/>
      <c r="N100" s="107" t="s">
        <v>34</v>
      </c>
      <c r="O100" s="107" t="s">
        <v>88</v>
      </c>
      <c r="P100" s="107" t="s">
        <v>89</v>
      </c>
      <c r="Q100" s="110" t="s">
        <v>294</v>
      </c>
      <c r="R100" s="107" t="s">
        <v>36</v>
      </c>
      <c r="S100" s="112" t="s">
        <v>91</v>
      </c>
      <c r="T100" s="108">
        <v>2013</v>
      </c>
      <c r="U100" s="107" t="s">
        <v>92</v>
      </c>
      <c r="V100" s="107" t="s">
        <v>295</v>
      </c>
      <c r="W100" s="108">
        <v>802</v>
      </c>
      <c r="X100" s="107" t="s">
        <v>40</v>
      </c>
      <c r="Y100" s="107" t="s">
        <v>93</v>
      </c>
      <c r="Z100" s="109"/>
    </row>
    <row r="101" spans="1:26" ht="36" x14ac:dyDescent="0.25">
      <c r="A101" s="112" t="s">
        <v>96</v>
      </c>
      <c r="B101" s="107" t="s">
        <v>84</v>
      </c>
      <c r="C101" s="114">
        <v>0.55208333333333337</v>
      </c>
      <c r="D101" s="116">
        <v>40044</v>
      </c>
      <c r="E101" s="127">
        <v>135</v>
      </c>
      <c r="F101" s="107" t="s">
        <v>85</v>
      </c>
      <c r="G101" s="123" t="s">
        <v>52</v>
      </c>
      <c r="H101" s="107" t="s">
        <v>86</v>
      </c>
      <c r="I101" s="112" t="s">
        <v>87</v>
      </c>
      <c r="J101" s="123" t="s">
        <v>259</v>
      </c>
      <c r="K101" s="108">
        <v>1260</v>
      </c>
      <c r="L101" s="109"/>
      <c r="M101" s="109"/>
      <c r="N101" s="107" t="s">
        <v>34</v>
      </c>
      <c r="O101" s="107" t="s">
        <v>88</v>
      </c>
      <c r="P101" s="107" t="s">
        <v>89</v>
      </c>
      <c r="Q101" s="110" t="s">
        <v>296</v>
      </c>
      <c r="R101" s="107" t="s">
        <v>36</v>
      </c>
      <c r="S101" s="112" t="s">
        <v>91</v>
      </c>
      <c r="T101" s="108">
        <v>2013</v>
      </c>
      <c r="U101" s="107" t="s">
        <v>92</v>
      </c>
      <c r="V101" s="107" t="s">
        <v>297</v>
      </c>
      <c r="W101" s="108">
        <v>802</v>
      </c>
      <c r="X101" s="107" t="s">
        <v>40</v>
      </c>
      <c r="Y101" s="107" t="s">
        <v>93</v>
      </c>
      <c r="Z101" s="109"/>
    </row>
    <row r="102" spans="1:26" x14ac:dyDescent="0.25">
      <c r="A102" s="112" t="s">
        <v>96</v>
      </c>
      <c r="B102" s="107" t="s">
        <v>56</v>
      </c>
      <c r="C102" s="130"/>
      <c r="D102" s="116">
        <v>40044</v>
      </c>
      <c r="E102" s="125">
        <v>62</v>
      </c>
      <c r="F102" s="107" t="s">
        <v>85</v>
      </c>
      <c r="G102" s="123" t="s">
        <v>52</v>
      </c>
      <c r="H102" s="107" t="s">
        <v>86</v>
      </c>
      <c r="I102" s="112" t="s">
        <v>87</v>
      </c>
      <c r="J102" s="129" t="s">
        <v>33</v>
      </c>
      <c r="K102" s="108">
        <v>1260</v>
      </c>
      <c r="L102" s="109"/>
      <c r="M102" s="109"/>
      <c r="N102" s="107" t="s">
        <v>34</v>
      </c>
      <c r="O102" s="107" t="s">
        <v>88</v>
      </c>
      <c r="P102" s="107" t="s">
        <v>34</v>
      </c>
      <c r="Q102" s="110" t="s">
        <v>97</v>
      </c>
      <c r="R102" s="107" t="s">
        <v>36</v>
      </c>
      <c r="S102" s="112" t="s">
        <v>91</v>
      </c>
      <c r="T102" s="108">
        <v>2013</v>
      </c>
      <c r="U102" s="107" t="s">
        <v>92</v>
      </c>
      <c r="V102" s="107" t="s">
        <v>155</v>
      </c>
      <c r="W102" s="108">
        <v>802</v>
      </c>
      <c r="X102" s="107" t="s">
        <v>40</v>
      </c>
      <c r="Y102" s="107" t="s">
        <v>60</v>
      </c>
      <c r="Z102" s="109"/>
    </row>
    <row r="103" spans="1:26" x14ac:dyDescent="0.25">
      <c r="A103" s="112" t="s">
        <v>96</v>
      </c>
      <c r="B103" s="107" t="s">
        <v>84</v>
      </c>
      <c r="C103" s="114">
        <v>0.4861111111111111</v>
      </c>
      <c r="D103" s="116">
        <v>40045</v>
      </c>
      <c r="E103" s="125">
        <v>93</v>
      </c>
      <c r="F103" s="107" t="s">
        <v>85</v>
      </c>
      <c r="G103" s="123" t="s">
        <v>52</v>
      </c>
      <c r="H103" s="107" t="s">
        <v>86</v>
      </c>
      <c r="I103" s="112" t="s">
        <v>87</v>
      </c>
      <c r="J103" s="129" t="s">
        <v>33</v>
      </c>
      <c r="K103" s="108">
        <v>1260</v>
      </c>
      <c r="L103" s="109"/>
      <c r="M103" s="109"/>
      <c r="N103" s="107" t="s">
        <v>34</v>
      </c>
      <c r="O103" s="107" t="s">
        <v>88</v>
      </c>
      <c r="P103" s="107" t="s">
        <v>89</v>
      </c>
      <c r="Q103" s="110" t="s">
        <v>97</v>
      </c>
      <c r="R103" s="107" t="s">
        <v>36</v>
      </c>
      <c r="S103" s="112" t="s">
        <v>91</v>
      </c>
      <c r="T103" s="108">
        <v>2013</v>
      </c>
      <c r="U103" s="107" t="s">
        <v>92</v>
      </c>
      <c r="V103" s="107" t="s">
        <v>169</v>
      </c>
      <c r="W103" s="108">
        <v>802</v>
      </c>
      <c r="X103" s="107" t="s">
        <v>40</v>
      </c>
      <c r="Y103" s="107" t="s">
        <v>93</v>
      </c>
      <c r="Z103" s="109"/>
    </row>
    <row r="104" spans="1:26" x14ac:dyDescent="0.25">
      <c r="A104" s="112" t="s">
        <v>83</v>
      </c>
      <c r="B104" s="107" t="s">
        <v>66</v>
      </c>
      <c r="C104" s="114">
        <v>0.67708333333333337</v>
      </c>
      <c r="D104" s="116">
        <v>40399</v>
      </c>
      <c r="E104" s="125">
        <v>15</v>
      </c>
      <c r="F104" s="107" t="s">
        <v>85</v>
      </c>
      <c r="G104" s="123" t="s">
        <v>52</v>
      </c>
      <c r="H104" s="107" t="s">
        <v>86</v>
      </c>
      <c r="I104" s="112" t="s">
        <v>87</v>
      </c>
      <c r="J104" s="129" t="s">
        <v>33</v>
      </c>
      <c r="K104" s="108">
        <v>1260</v>
      </c>
      <c r="L104" s="109"/>
      <c r="M104" s="109"/>
      <c r="N104" s="107" t="s">
        <v>34</v>
      </c>
      <c r="O104" s="107" t="s">
        <v>88</v>
      </c>
      <c r="P104" s="107" t="s">
        <v>89</v>
      </c>
      <c r="Q104" s="110" t="s">
        <v>97</v>
      </c>
      <c r="R104" s="107" t="s">
        <v>36</v>
      </c>
      <c r="S104" s="112" t="s">
        <v>91</v>
      </c>
      <c r="T104" s="108">
        <v>2013</v>
      </c>
      <c r="U104" s="107" t="s">
        <v>92</v>
      </c>
      <c r="V104" s="107" t="s">
        <v>135</v>
      </c>
      <c r="W104" s="108">
        <v>802</v>
      </c>
      <c r="X104" s="107" t="s">
        <v>40</v>
      </c>
      <c r="Y104" s="107" t="s">
        <v>93</v>
      </c>
      <c r="Z104" s="109"/>
    </row>
    <row r="105" spans="1:26" ht="36" x14ac:dyDescent="0.25">
      <c r="A105" s="112" t="s">
        <v>103</v>
      </c>
      <c r="B105" s="107" t="s">
        <v>84</v>
      </c>
      <c r="C105" s="114">
        <v>0.47916666666666669</v>
      </c>
      <c r="D105" s="116">
        <v>40758</v>
      </c>
      <c r="E105" s="125">
        <v>31</v>
      </c>
      <c r="F105" s="107" t="s">
        <v>85</v>
      </c>
      <c r="G105" s="123" t="s">
        <v>52</v>
      </c>
      <c r="H105" s="107" t="s">
        <v>86</v>
      </c>
      <c r="I105" s="112" t="s">
        <v>87</v>
      </c>
      <c r="J105" s="129" t="s">
        <v>33</v>
      </c>
      <c r="K105" s="108">
        <v>1260</v>
      </c>
      <c r="L105" s="109"/>
      <c r="M105" s="109"/>
      <c r="N105" s="107" t="s">
        <v>34</v>
      </c>
      <c r="O105" s="107" t="s">
        <v>88</v>
      </c>
      <c r="P105" s="107" t="s">
        <v>89</v>
      </c>
      <c r="Q105" s="110" t="s">
        <v>140</v>
      </c>
      <c r="R105" s="107" t="s">
        <v>36</v>
      </c>
      <c r="S105" s="112" t="s">
        <v>91</v>
      </c>
      <c r="T105" s="108">
        <v>2013</v>
      </c>
      <c r="U105" s="107" t="s">
        <v>92</v>
      </c>
      <c r="V105" s="107" t="s">
        <v>141</v>
      </c>
      <c r="W105" s="108">
        <v>802</v>
      </c>
      <c r="X105" s="107" t="s">
        <v>40</v>
      </c>
      <c r="Y105" s="107" t="s">
        <v>93</v>
      </c>
      <c r="Z105" s="109"/>
    </row>
    <row r="106" spans="1:26" ht="36" x14ac:dyDescent="0.25">
      <c r="A106" s="112" t="s">
        <v>103</v>
      </c>
      <c r="B106" s="107" t="s">
        <v>84</v>
      </c>
      <c r="C106" s="131">
        <v>0.47013888888888888</v>
      </c>
      <c r="D106" s="116">
        <v>40765</v>
      </c>
      <c r="E106" s="125">
        <v>102</v>
      </c>
      <c r="F106" s="107" t="s">
        <v>85</v>
      </c>
      <c r="G106" s="123" t="s">
        <v>52</v>
      </c>
      <c r="H106" s="107" t="s">
        <v>86</v>
      </c>
      <c r="I106" s="112" t="s">
        <v>87</v>
      </c>
      <c r="J106" s="129" t="s">
        <v>33</v>
      </c>
      <c r="K106" s="108">
        <v>1260</v>
      </c>
      <c r="L106" s="109"/>
      <c r="M106" s="109"/>
      <c r="N106" s="107" t="s">
        <v>34</v>
      </c>
      <c r="O106" s="107" t="s">
        <v>88</v>
      </c>
      <c r="P106" s="107" t="s">
        <v>89</v>
      </c>
      <c r="Q106" s="110" t="s">
        <v>114</v>
      </c>
      <c r="R106" s="107" t="s">
        <v>36</v>
      </c>
      <c r="S106" s="112" t="s">
        <v>91</v>
      </c>
      <c r="T106" s="108">
        <v>2013</v>
      </c>
      <c r="U106" s="107" t="s">
        <v>92</v>
      </c>
      <c r="V106" s="107" t="s">
        <v>115</v>
      </c>
      <c r="W106" s="108">
        <v>802</v>
      </c>
      <c r="X106" s="107" t="s">
        <v>40</v>
      </c>
      <c r="Y106" s="107" t="s">
        <v>93</v>
      </c>
      <c r="Z106" s="109"/>
    </row>
    <row r="107" spans="1:26" ht="24" x14ac:dyDescent="0.25">
      <c r="A107" s="112" t="s">
        <v>103</v>
      </c>
      <c r="B107" s="107" t="s">
        <v>84</v>
      </c>
      <c r="C107" s="131">
        <v>0.50694444444444442</v>
      </c>
      <c r="D107" s="116">
        <v>40772</v>
      </c>
      <c r="E107" s="125">
        <v>20</v>
      </c>
      <c r="F107" s="107" t="s">
        <v>85</v>
      </c>
      <c r="G107" s="123" t="s">
        <v>52</v>
      </c>
      <c r="H107" s="107" t="s">
        <v>86</v>
      </c>
      <c r="I107" s="112" t="s">
        <v>87</v>
      </c>
      <c r="J107" s="129" t="s">
        <v>33</v>
      </c>
      <c r="K107" s="108">
        <v>1260</v>
      </c>
      <c r="L107" s="109"/>
      <c r="M107" s="109"/>
      <c r="N107" s="107" t="s">
        <v>34</v>
      </c>
      <c r="O107" s="107" t="s">
        <v>88</v>
      </c>
      <c r="P107" s="107" t="s">
        <v>89</v>
      </c>
      <c r="Q107" s="110" t="s">
        <v>118</v>
      </c>
      <c r="R107" s="107" t="s">
        <v>36</v>
      </c>
      <c r="S107" s="112" t="s">
        <v>91</v>
      </c>
      <c r="T107" s="108">
        <v>2013</v>
      </c>
      <c r="U107" s="107" t="s">
        <v>92</v>
      </c>
      <c r="V107" s="107" t="s">
        <v>119</v>
      </c>
      <c r="W107" s="108">
        <v>802</v>
      </c>
      <c r="X107" s="107" t="s">
        <v>40</v>
      </c>
      <c r="Y107" s="107" t="s">
        <v>93</v>
      </c>
      <c r="Z107" s="109"/>
    </row>
    <row r="108" spans="1:26" ht="24" x14ac:dyDescent="0.25">
      <c r="A108" s="112" t="s">
        <v>103</v>
      </c>
      <c r="B108" s="107" t="s">
        <v>84</v>
      </c>
      <c r="C108" s="131">
        <v>0.5854166666666667</v>
      </c>
      <c r="D108" s="116">
        <v>41123</v>
      </c>
      <c r="E108" s="125">
        <v>36</v>
      </c>
      <c r="F108" s="107" t="s">
        <v>85</v>
      </c>
      <c r="G108" s="123" t="s">
        <v>52</v>
      </c>
      <c r="H108" s="107" t="s">
        <v>86</v>
      </c>
      <c r="I108" s="112" t="s">
        <v>87</v>
      </c>
      <c r="J108" s="129" t="s">
        <v>33</v>
      </c>
      <c r="K108" s="108">
        <v>1260</v>
      </c>
      <c r="L108" s="109"/>
      <c r="M108" s="109"/>
      <c r="N108" s="107" t="s">
        <v>34</v>
      </c>
      <c r="O108" s="107" t="s">
        <v>88</v>
      </c>
      <c r="P108" s="107" t="s">
        <v>89</v>
      </c>
      <c r="Q108" s="110" t="s">
        <v>163</v>
      </c>
      <c r="R108" s="107" t="s">
        <v>36</v>
      </c>
      <c r="S108" s="112" t="s">
        <v>91</v>
      </c>
      <c r="T108" s="108">
        <v>2013</v>
      </c>
      <c r="U108" s="107" t="s">
        <v>92</v>
      </c>
      <c r="V108" s="107" t="s">
        <v>164</v>
      </c>
      <c r="W108" s="108">
        <v>802</v>
      </c>
      <c r="X108" s="107" t="s">
        <v>40</v>
      </c>
      <c r="Y108" s="107" t="s">
        <v>93</v>
      </c>
      <c r="Z108" s="109"/>
    </row>
    <row r="109" spans="1:26" ht="36" x14ac:dyDescent="0.25">
      <c r="A109" s="112" t="s">
        <v>152</v>
      </c>
      <c r="B109" s="107" t="s">
        <v>84</v>
      </c>
      <c r="C109" s="131">
        <v>0.54513888888888884</v>
      </c>
      <c r="D109" s="116">
        <v>41127</v>
      </c>
      <c r="E109" s="125">
        <v>67</v>
      </c>
      <c r="F109" s="107" t="s">
        <v>85</v>
      </c>
      <c r="G109" s="123" t="s">
        <v>52</v>
      </c>
      <c r="H109" s="107" t="s">
        <v>86</v>
      </c>
      <c r="I109" s="112" t="s">
        <v>87</v>
      </c>
      <c r="J109" s="123" t="s">
        <v>259</v>
      </c>
      <c r="K109" s="108">
        <v>1260</v>
      </c>
      <c r="L109" s="109"/>
      <c r="M109" s="109"/>
      <c r="N109" s="107" t="s">
        <v>34</v>
      </c>
      <c r="O109" s="107" t="s">
        <v>88</v>
      </c>
      <c r="P109" s="107" t="s">
        <v>89</v>
      </c>
      <c r="Q109" s="110" t="s">
        <v>272</v>
      </c>
      <c r="R109" s="107" t="s">
        <v>36</v>
      </c>
      <c r="S109" s="112" t="s">
        <v>91</v>
      </c>
      <c r="T109" s="108">
        <v>2013</v>
      </c>
      <c r="U109" s="107" t="s">
        <v>92</v>
      </c>
      <c r="V109" s="107" t="s">
        <v>273</v>
      </c>
      <c r="W109" s="108">
        <v>802</v>
      </c>
      <c r="X109" s="107" t="s">
        <v>40</v>
      </c>
      <c r="Y109" s="107" t="s">
        <v>93</v>
      </c>
      <c r="Z109" s="109"/>
    </row>
    <row r="110" spans="1:26" x14ac:dyDescent="0.25">
      <c r="A110" s="112" t="s">
        <v>120</v>
      </c>
      <c r="B110" s="107" t="s">
        <v>61</v>
      </c>
      <c r="C110" s="130"/>
      <c r="D110" s="116">
        <v>41127</v>
      </c>
      <c r="E110" s="125">
        <v>54</v>
      </c>
      <c r="F110" s="107" t="s">
        <v>85</v>
      </c>
      <c r="G110" s="123" t="s">
        <v>52</v>
      </c>
      <c r="H110" s="107" t="s">
        <v>86</v>
      </c>
      <c r="I110" s="112" t="s">
        <v>87</v>
      </c>
      <c r="J110" s="129" t="s">
        <v>33</v>
      </c>
      <c r="K110" s="108">
        <v>1260</v>
      </c>
      <c r="L110" s="109"/>
      <c r="M110" s="109"/>
      <c r="N110" s="107" t="s">
        <v>34</v>
      </c>
      <c r="O110" s="107" t="s">
        <v>88</v>
      </c>
      <c r="P110" s="107" t="s">
        <v>34</v>
      </c>
      <c r="Q110" s="110" t="s">
        <v>97</v>
      </c>
      <c r="R110" s="107" t="s">
        <v>36</v>
      </c>
      <c r="S110" s="112" t="s">
        <v>91</v>
      </c>
      <c r="T110" s="108">
        <v>2013</v>
      </c>
      <c r="U110" s="107" t="s">
        <v>92</v>
      </c>
      <c r="V110" s="107" t="s">
        <v>130</v>
      </c>
      <c r="W110" s="108">
        <v>802</v>
      </c>
      <c r="X110" s="107" t="s">
        <v>40</v>
      </c>
      <c r="Y110" s="107" t="s">
        <v>60</v>
      </c>
      <c r="Z110" s="109"/>
    </row>
    <row r="111" spans="1:26" ht="48" x14ac:dyDescent="0.25">
      <c r="A111" s="112" t="s">
        <v>83</v>
      </c>
      <c r="B111" s="107" t="s">
        <v>66</v>
      </c>
      <c r="C111" s="114">
        <v>0.5625</v>
      </c>
      <c r="D111" s="116">
        <v>41127</v>
      </c>
      <c r="E111" s="125">
        <v>44</v>
      </c>
      <c r="F111" s="107" t="s">
        <v>85</v>
      </c>
      <c r="G111" s="123" t="s">
        <v>52</v>
      </c>
      <c r="H111" s="107" t="s">
        <v>86</v>
      </c>
      <c r="I111" s="112" t="s">
        <v>87</v>
      </c>
      <c r="J111" s="123" t="s">
        <v>259</v>
      </c>
      <c r="K111" s="108">
        <v>1260</v>
      </c>
      <c r="L111" s="109"/>
      <c r="M111" s="109"/>
      <c r="N111" s="107" t="s">
        <v>34</v>
      </c>
      <c r="O111" s="107" t="s">
        <v>88</v>
      </c>
      <c r="P111" s="107" t="s">
        <v>89</v>
      </c>
      <c r="Q111" s="110" t="s">
        <v>349</v>
      </c>
      <c r="R111" s="107" t="s">
        <v>36</v>
      </c>
      <c r="S111" s="112" t="s">
        <v>91</v>
      </c>
      <c r="T111" s="108">
        <v>2013</v>
      </c>
      <c r="U111" s="107" t="s">
        <v>92</v>
      </c>
      <c r="V111" s="107" t="s">
        <v>350</v>
      </c>
      <c r="W111" s="108">
        <v>802</v>
      </c>
      <c r="X111" s="107" t="s">
        <v>40</v>
      </c>
      <c r="Y111" s="107" t="s">
        <v>93</v>
      </c>
      <c r="Z111" s="109"/>
    </row>
    <row r="112" spans="1:26" ht="24" x14ac:dyDescent="0.25">
      <c r="A112" s="112" t="s">
        <v>103</v>
      </c>
      <c r="B112" s="107" t="s">
        <v>84</v>
      </c>
      <c r="C112" s="114">
        <v>0.49652777777777779</v>
      </c>
      <c r="D112" s="116">
        <v>41144</v>
      </c>
      <c r="E112" s="125">
        <v>42</v>
      </c>
      <c r="F112" s="107" t="s">
        <v>85</v>
      </c>
      <c r="G112" s="123" t="s">
        <v>52</v>
      </c>
      <c r="H112" s="107" t="s">
        <v>86</v>
      </c>
      <c r="I112" s="112" t="s">
        <v>87</v>
      </c>
      <c r="J112" s="129" t="s">
        <v>33</v>
      </c>
      <c r="K112" s="108">
        <v>1260</v>
      </c>
      <c r="L112" s="109"/>
      <c r="M112" s="109"/>
      <c r="N112" s="107" t="s">
        <v>34</v>
      </c>
      <c r="O112" s="107" t="s">
        <v>88</v>
      </c>
      <c r="P112" s="107" t="s">
        <v>89</v>
      </c>
      <c r="Q112" s="110" t="s">
        <v>165</v>
      </c>
      <c r="R112" s="107" t="s">
        <v>36</v>
      </c>
      <c r="S112" s="112" t="s">
        <v>91</v>
      </c>
      <c r="T112" s="108">
        <v>2013</v>
      </c>
      <c r="U112" s="107" t="s">
        <v>92</v>
      </c>
      <c r="V112" s="107" t="s">
        <v>166</v>
      </c>
      <c r="W112" s="108">
        <v>802</v>
      </c>
      <c r="X112" s="107" t="s">
        <v>40</v>
      </c>
      <c r="Y112" s="107" t="s">
        <v>93</v>
      </c>
      <c r="Z112" s="109"/>
    </row>
    <row r="113" spans="1:26" ht="36" x14ac:dyDescent="0.25">
      <c r="A113" s="112" t="s">
        <v>83</v>
      </c>
      <c r="B113" s="107" t="s">
        <v>66</v>
      </c>
      <c r="C113" s="114">
        <v>0.47222222222222221</v>
      </c>
      <c r="D113" s="116">
        <v>38608</v>
      </c>
      <c r="E113" s="125">
        <v>115</v>
      </c>
      <c r="F113" s="107" t="s">
        <v>85</v>
      </c>
      <c r="G113" s="123" t="s">
        <v>30</v>
      </c>
      <c r="H113" s="107" t="s">
        <v>86</v>
      </c>
      <c r="I113" s="112" t="s">
        <v>87</v>
      </c>
      <c r="J113" s="129" t="s">
        <v>33</v>
      </c>
      <c r="K113" s="108">
        <v>1260</v>
      </c>
      <c r="L113" s="109"/>
      <c r="M113" s="109"/>
      <c r="N113" s="107" t="s">
        <v>34</v>
      </c>
      <c r="O113" s="107" t="s">
        <v>88</v>
      </c>
      <c r="P113" s="107" t="s">
        <v>89</v>
      </c>
      <c r="Q113" s="110" t="s">
        <v>95</v>
      </c>
      <c r="R113" s="107" t="s">
        <v>36</v>
      </c>
      <c r="S113" s="112" t="s">
        <v>91</v>
      </c>
      <c r="T113" s="108">
        <v>2013</v>
      </c>
      <c r="U113" s="107" t="s">
        <v>92</v>
      </c>
      <c r="V113" s="107" t="s">
        <v>54</v>
      </c>
      <c r="W113" s="108">
        <v>801</v>
      </c>
      <c r="X113" s="107" t="s">
        <v>40</v>
      </c>
      <c r="Y113" s="107" t="s">
        <v>93</v>
      </c>
      <c r="Z113" s="109"/>
    </row>
    <row r="114" spans="1:26" ht="36" x14ac:dyDescent="0.25">
      <c r="A114" s="112" t="s">
        <v>83</v>
      </c>
      <c r="B114" s="107" t="s">
        <v>84</v>
      </c>
      <c r="C114" s="114">
        <v>0.47569444444444442</v>
      </c>
      <c r="D114" s="116">
        <v>38972</v>
      </c>
      <c r="E114" s="127">
        <v>488</v>
      </c>
      <c r="F114" s="107" t="s">
        <v>85</v>
      </c>
      <c r="G114" s="123" t="s">
        <v>30</v>
      </c>
      <c r="H114" s="107" t="s">
        <v>86</v>
      </c>
      <c r="I114" s="112" t="s">
        <v>87</v>
      </c>
      <c r="J114" s="129" t="s">
        <v>33</v>
      </c>
      <c r="K114" s="108">
        <v>1260</v>
      </c>
      <c r="L114" s="109"/>
      <c r="M114" s="109"/>
      <c r="N114" s="107" t="s">
        <v>34</v>
      </c>
      <c r="O114" s="107" t="s">
        <v>88</v>
      </c>
      <c r="P114" s="107" t="s">
        <v>89</v>
      </c>
      <c r="Q114" s="110" t="s">
        <v>90</v>
      </c>
      <c r="R114" s="107" t="s">
        <v>36</v>
      </c>
      <c r="S114" s="112" t="s">
        <v>91</v>
      </c>
      <c r="T114" s="108">
        <v>2013</v>
      </c>
      <c r="U114" s="107" t="s">
        <v>92</v>
      </c>
      <c r="V114" s="107" t="s">
        <v>39</v>
      </c>
      <c r="W114" s="108">
        <v>801</v>
      </c>
      <c r="X114" s="107" t="s">
        <v>40</v>
      </c>
      <c r="Y114" s="107" t="s">
        <v>93</v>
      </c>
      <c r="Z114" s="109"/>
    </row>
    <row r="115" spans="1:26" x14ac:dyDescent="0.25">
      <c r="A115" s="112" t="s">
        <v>96</v>
      </c>
      <c r="B115" s="107" t="s">
        <v>56</v>
      </c>
      <c r="C115" s="130"/>
      <c r="D115" s="116">
        <v>39336</v>
      </c>
      <c r="E115" s="127">
        <v>204</v>
      </c>
      <c r="F115" s="107" t="s">
        <v>85</v>
      </c>
      <c r="G115" s="123" t="s">
        <v>30</v>
      </c>
      <c r="H115" s="107" t="s">
        <v>86</v>
      </c>
      <c r="I115" s="112" t="s">
        <v>87</v>
      </c>
      <c r="J115" s="129" t="s">
        <v>33</v>
      </c>
      <c r="K115" s="108">
        <v>1260</v>
      </c>
      <c r="L115" s="109"/>
      <c r="M115" s="109"/>
      <c r="N115" s="107" t="s">
        <v>34</v>
      </c>
      <c r="O115" s="107" t="s">
        <v>88</v>
      </c>
      <c r="P115" s="107" t="s">
        <v>34</v>
      </c>
      <c r="Q115" s="110" t="s">
        <v>97</v>
      </c>
      <c r="R115" s="107" t="s">
        <v>36</v>
      </c>
      <c r="S115" s="112" t="s">
        <v>91</v>
      </c>
      <c r="T115" s="108">
        <v>2013</v>
      </c>
      <c r="U115" s="107" t="s">
        <v>92</v>
      </c>
      <c r="V115" s="107" t="s">
        <v>68</v>
      </c>
      <c r="W115" s="108">
        <v>802</v>
      </c>
      <c r="X115" s="107" t="s">
        <v>40</v>
      </c>
      <c r="Y115" s="107" t="s">
        <v>60</v>
      </c>
      <c r="Z115" s="109"/>
    </row>
    <row r="116" spans="1:26" x14ac:dyDescent="0.25">
      <c r="A116" s="112" t="s">
        <v>96</v>
      </c>
      <c r="B116" s="107" t="s">
        <v>84</v>
      </c>
      <c r="C116" s="114">
        <v>0.47569444444444442</v>
      </c>
      <c r="D116" s="116">
        <v>39336</v>
      </c>
      <c r="E116" s="125">
        <v>108</v>
      </c>
      <c r="F116" s="107" t="s">
        <v>85</v>
      </c>
      <c r="G116" s="123" t="s">
        <v>30</v>
      </c>
      <c r="H116" s="107" t="s">
        <v>86</v>
      </c>
      <c r="I116" s="112" t="s">
        <v>87</v>
      </c>
      <c r="J116" s="123" t="s">
        <v>259</v>
      </c>
      <c r="K116" s="108">
        <v>1260</v>
      </c>
      <c r="L116" s="109"/>
      <c r="M116" s="109"/>
      <c r="N116" s="107" t="s">
        <v>34</v>
      </c>
      <c r="O116" s="107" t="s">
        <v>88</v>
      </c>
      <c r="P116" s="107" t="s">
        <v>89</v>
      </c>
      <c r="Q116" s="110" t="s">
        <v>320</v>
      </c>
      <c r="R116" s="107" t="s">
        <v>36</v>
      </c>
      <c r="S116" s="112" t="s">
        <v>91</v>
      </c>
      <c r="T116" s="108">
        <v>2013</v>
      </c>
      <c r="U116" s="107" t="s">
        <v>92</v>
      </c>
      <c r="V116" s="107" t="s">
        <v>321</v>
      </c>
      <c r="W116" s="108">
        <v>802</v>
      </c>
      <c r="X116" s="107" t="s">
        <v>40</v>
      </c>
      <c r="Y116" s="107" t="s">
        <v>93</v>
      </c>
      <c r="Z116" s="109"/>
    </row>
    <row r="117" spans="1:26" x14ac:dyDescent="0.25">
      <c r="A117" s="112" t="s">
        <v>96</v>
      </c>
      <c r="B117" s="107" t="s">
        <v>66</v>
      </c>
      <c r="C117" s="114">
        <v>0.4548611111111111</v>
      </c>
      <c r="D117" s="116">
        <v>39336</v>
      </c>
      <c r="E117" s="127">
        <v>387</v>
      </c>
      <c r="F117" s="107" t="s">
        <v>85</v>
      </c>
      <c r="G117" s="123" t="s">
        <v>30</v>
      </c>
      <c r="H117" s="107" t="s">
        <v>86</v>
      </c>
      <c r="I117" s="112" t="s">
        <v>87</v>
      </c>
      <c r="J117" s="123" t="s">
        <v>259</v>
      </c>
      <c r="K117" s="108">
        <v>1260</v>
      </c>
      <c r="L117" s="109"/>
      <c r="M117" s="109"/>
      <c r="N117" s="107" t="s">
        <v>34</v>
      </c>
      <c r="O117" s="107" t="s">
        <v>88</v>
      </c>
      <c r="P117" s="107" t="s">
        <v>89</v>
      </c>
      <c r="Q117" s="110" t="s">
        <v>320</v>
      </c>
      <c r="R117" s="107" t="s">
        <v>36</v>
      </c>
      <c r="S117" s="112" t="s">
        <v>91</v>
      </c>
      <c r="T117" s="108">
        <v>2013</v>
      </c>
      <c r="U117" s="107" t="s">
        <v>92</v>
      </c>
      <c r="V117" s="107" t="s">
        <v>362</v>
      </c>
      <c r="W117" s="108">
        <v>802</v>
      </c>
      <c r="X117" s="107" t="s">
        <v>40</v>
      </c>
      <c r="Y117" s="107" t="s">
        <v>93</v>
      </c>
      <c r="Z117" s="109"/>
    </row>
    <row r="118" spans="1:26" x14ac:dyDescent="0.25">
      <c r="A118" s="112" t="s">
        <v>83</v>
      </c>
      <c r="B118" s="107" t="s">
        <v>66</v>
      </c>
      <c r="C118" s="114">
        <v>0.55902777777777779</v>
      </c>
      <c r="D118" s="116">
        <v>40064</v>
      </c>
      <c r="E118" s="127">
        <v>158</v>
      </c>
      <c r="F118" s="107" t="s">
        <v>85</v>
      </c>
      <c r="G118" s="123" t="s">
        <v>30</v>
      </c>
      <c r="H118" s="107" t="s">
        <v>86</v>
      </c>
      <c r="I118" s="112" t="s">
        <v>87</v>
      </c>
      <c r="J118" s="129" t="s">
        <v>33</v>
      </c>
      <c r="K118" s="108">
        <v>1260</v>
      </c>
      <c r="L118" s="109"/>
      <c r="M118" s="109"/>
      <c r="N118" s="107" t="s">
        <v>34</v>
      </c>
      <c r="O118" s="107" t="s">
        <v>88</v>
      </c>
      <c r="P118" s="107" t="s">
        <v>89</v>
      </c>
      <c r="Q118" s="110" t="s">
        <v>97</v>
      </c>
      <c r="R118" s="107" t="s">
        <v>36</v>
      </c>
      <c r="S118" s="112" t="s">
        <v>91</v>
      </c>
      <c r="T118" s="108">
        <v>2013</v>
      </c>
      <c r="U118" s="107" t="s">
        <v>92</v>
      </c>
      <c r="V118" s="107" t="s">
        <v>179</v>
      </c>
      <c r="W118" s="108">
        <v>802</v>
      </c>
      <c r="X118" s="107" t="s">
        <v>40</v>
      </c>
      <c r="Y118" s="107" t="s">
        <v>93</v>
      </c>
      <c r="Z118" s="109"/>
    </row>
    <row r="119" spans="1:26" ht="36" x14ac:dyDescent="0.25">
      <c r="A119" s="112" t="s">
        <v>96</v>
      </c>
      <c r="B119" s="107" t="s">
        <v>66</v>
      </c>
      <c r="C119" s="114">
        <v>0.51041666666666663</v>
      </c>
      <c r="D119" s="116">
        <v>40073</v>
      </c>
      <c r="E119" s="125">
        <v>61</v>
      </c>
      <c r="F119" s="107" t="s">
        <v>85</v>
      </c>
      <c r="G119" s="123" t="s">
        <v>30</v>
      </c>
      <c r="H119" s="107" t="s">
        <v>86</v>
      </c>
      <c r="I119" s="112" t="s">
        <v>87</v>
      </c>
      <c r="J119" s="123" t="s">
        <v>259</v>
      </c>
      <c r="K119" s="108">
        <v>1260</v>
      </c>
      <c r="L119" s="109"/>
      <c r="M119" s="109"/>
      <c r="N119" s="107" t="s">
        <v>34</v>
      </c>
      <c r="O119" s="107" t="s">
        <v>88</v>
      </c>
      <c r="P119" s="107" t="s">
        <v>89</v>
      </c>
      <c r="Q119" s="110" t="s">
        <v>277</v>
      </c>
      <c r="R119" s="107" t="s">
        <v>36</v>
      </c>
      <c r="S119" s="112" t="s">
        <v>91</v>
      </c>
      <c r="T119" s="108">
        <v>2013</v>
      </c>
      <c r="U119" s="107" t="s">
        <v>92</v>
      </c>
      <c r="V119" s="107" t="s">
        <v>278</v>
      </c>
      <c r="W119" s="108">
        <v>802</v>
      </c>
      <c r="X119" s="107" t="s">
        <v>40</v>
      </c>
      <c r="Y119" s="107" t="s">
        <v>93</v>
      </c>
      <c r="Z119" s="109"/>
    </row>
    <row r="120" spans="1:26" ht="24" x14ac:dyDescent="0.25">
      <c r="A120" s="112" t="s">
        <v>96</v>
      </c>
      <c r="B120" s="107" t="s">
        <v>84</v>
      </c>
      <c r="C120" s="114">
        <v>0.60069444444444442</v>
      </c>
      <c r="D120" s="116">
        <v>40073</v>
      </c>
      <c r="E120" s="127">
        <v>185</v>
      </c>
      <c r="F120" s="107" t="s">
        <v>85</v>
      </c>
      <c r="G120" s="123" t="s">
        <v>30</v>
      </c>
      <c r="H120" s="107" t="s">
        <v>86</v>
      </c>
      <c r="I120" s="112" t="s">
        <v>87</v>
      </c>
      <c r="J120" s="123" t="s">
        <v>259</v>
      </c>
      <c r="K120" s="108">
        <v>1260</v>
      </c>
      <c r="L120" s="109"/>
      <c r="M120" s="109"/>
      <c r="N120" s="107" t="s">
        <v>34</v>
      </c>
      <c r="O120" s="107" t="s">
        <v>88</v>
      </c>
      <c r="P120" s="107" t="s">
        <v>89</v>
      </c>
      <c r="Q120" s="110" t="s">
        <v>357</v>
      </c>
      <c r="R120" s="107" t="s">
        <v>36</v>
      </c>
      <c r="S120" s="112" t="s">
        <v>91</v>
      </c>
      <c r="T120" s="108">
        <v>2013</v>
      </c>
      <c r="U120" s="107" t="s">
        <v>92</v>
      </c>
      <c r="V120" s="107" t="s">
        <v>358</v>
      </c>
      <c r="W120" s="108">
        <v>802</v>
      </c>
      <c r="X120" s="107" t="s">
        <v>40</v>
      </c>
      <c r="Y120" s="107" t="s">
        <v>93</v>
      </c>
      <c r="Z120" s="109"/>
    </row>
    <row r="121" spans="1:26" x14ac:dyDescent="0.25">
      <c r="A121" s="112" t="s">
        <v>96</v>
      </c>
      <c r="B121" s="107" t="s">
        <v>56</v>
      </c>
      <c r="C121" s="130"/>
      <c r="D121" s="116">
        <v>40073</v>
      </c>
      <c r="E121" s="125">
        <v>106</v>
      </c>
      <c r="F121" s="107" t="s">
        <v>85</v>
      </c>
      <c r="G121" s="123" t="s">
        <v>30</v>
      </c>
      <c r="H121" s="107" t="s">
        <v>86</v>
      </c>
      <c r="I121" s="112" t="s">
        <v>87</v>
      </c>
      <c r="J121" s="129" t="s">
        <v>33</v>
      </c>
      <c r="K121" s="108">
        <v>1260</v>
      </c>
      <c r="L121" s="109"/>
      <c r="M121" s="109"/>
      <c r="N121" s="107" t="s">
        <v>34</v>
      </c>
      <c r="O121" s="107" t="s">
        <v>88</v>
      </c>
      <c r="P121" s="107" t="s">
        <v>34</v>
      </c>
      <c r="Q121" s="110" t="s">
        <v>97</v>
      </c>
      <c r="R121" s="107" t="s">
        <v>36</v>
      </c>
      <c r="S121" s="112" t="s">
        <v>91</v>
      </c>
      <c r="T121" s="108">
        <v>2013</v>
      </c>
      <c r="U121" s="107" t="s">
        <v>92</v>
      </c>
      <c r="V121" s="107" t="s">
        <v>99</v>
      </c>
      <c r="W121" s="108">
        <v>802</v>
      </c>
      <c r="X121" s="107" t="s">
        <v>40</v>
      </c>
      <c r="Y121" s="107" t="s">
        <v>60</v>
      </c>
      <c r="Z121" s="109"/>
    </row>
    <row r="122" spans="1:26" x14ac:dyDescent="0.25">
      <c r="A122" s="112" t="s">
        <v>96</v>
      </c>
      <c r="B122" s="107" t="s">
        <v>84</v>
      </c>
      <c r="C122" s="114">
        <v>0.64583333333333337</v>
      </c>
      <c r="D122" s="116">
        <v>40084</v>
      </c>
      <c r="E122" s="125">
        <v>119</v>
      </c>
      <c r="F122" s="107" t="s">
        <v>85</v>
      </c>
      <c r="G122" s="123" t="s">
        <v>30</v>
      </c>
      <c r="H122" s="107" t="s">
        <v>86</v>
      </c>
      <c r="I122" s="112" t="s">
        <v>87</v>
      </c>
      <c r="J122" s="129" t="s">
        <v>33</v>
      </c>
      <c r="K122" s="108">
        <v>1260</v>
      </c>
      <c r="L122" s="109"/>
      <c r="M122" s="109"/>
      <c r="N122" s="107" t="s">
        <v>34</v>
      </c>
      <c r="O122" s="107" t="s">
        <v>88</v>
      </c>
      <c r="P122" s="107" t="s">
        <v>89</v>
      </c>
      <c r="Q122" s="110" t="s">
        <v>128</v>
      </c>
      <c r="R122" s="107" t="s">
        <v>36</v>
      </c>
      <c r="S122" s="112" t="s">
        <v>91</v>
      </c>
      <c r="T122" s="108">
        <v>2013</v>
      </c>
      <c r="U122" s="107" t="s">
        <v>92</v>
      </c>
      <c r="V122" s="107" t="s">
        <v>129</v>
      </c>
      <c r="W122" s="108">
        <v>802</v>
      </c>
      <c r="X122" s="107" t="s">
        <v>40</v>
      </c>
      <c r="Y122" s="107" t="s">
        <v>93</v>
      </c>
      <c r="Z122" s="109"/>
    </row>
    <row r="123" spans="1:26" ht="36" x14ac:dyDescent="0.25">
      <c r="A123" s="112" t="s">
        <v>96</v>
      </c>
      <c r="B123" s="107" t="s">
        <v>84</v>
      </c>
      <c r="C123" s="114">
        <v>0.64930555555555558</v>
      </c>
      <c r="D123" s="116">
        <v>40086</v>
      </c>
      <c r="E123" s="125">
        <v>108</v>
      </c>
      <c r="F123" s="107" t="s">
        <v>85</v>
      </c>
      <c r="G123" s="123" t="s">
        <v>30</v>
      </c>
      <c r="H123" s="107" t="s">
        <v>86</v>
      </c>
      <c r="I123" s="112" t="s">
        <v>87</v>
      </c>
      <c r="J123" s="123" t="s">
        <v>259</v>
      </c>
      <c r="K123" s="108">
        <v>1260</v>
      </c>
      <c r="L123" s="109"/>
      <c r="M123" s="109"/>
      <c r="N123" s="107" t="s">
        <v>34</v>
      </c>
      <c r="O123" s="107" t="s">
        <v>88</v>
      </c>
      <c r="P123" s="107" t="s">
        <v>89</v>
      </c>
      <c r="Q123" s="110" t="s">
        <v>283</v>
      </c>
      <c r="R123" s="107" t="s">
        <v>36</v>
      </c>
      <c r="S123" s="112" t="s">
        <v>91</v>
      </c>
      <c r="T123" s="108">
        <v>2013</v>
      </c>
      <c r="U123" s="107" t="s">
        <v>92</v>
      </c>
      <c r="V123" s="107" t="s">
        <v>284</v>
      </c>
      <c r="W123" s="108">
        <v>802</v>
      </c>
      <c r="X123" s="107" t="s">
        <v>40</v>
      </c>
      <c r="Y123" s="107" t="s">
        <v>93</v>
      </c>
      <c r="Z123" s="109"/>
    </row>
    <row r="124" spans="1:26" x14ac:dyDescent="0.25">
      <c r="A124" s="112" t="s">
        <v>96</v>
      </c>
      <c r="B124" s="107" t="s">
        <v>66</v>
      </c>
      <c r="C124" s="114">
        <v>0.62847222222222221</v>
      </c>
      <c r="D124" s="116">
        <v>40086</v>
      </c>
      <c r="E124" s="125">
        <v>16</v>
      </c>
      <c r="F124" s="107" t="s">
        <v>85</v>
      </c>
      <c r="G124" s="123" t="s">
        <v>30</v>
      </c>
      <c r="H124" s="107" t="s">
        <v>86</v>
      </c>
      <c r="I124" s="112" t="s">
        <v>87</v>
      </c>
      <c r="J124" s="123" t="s">
        <v>259</v>
      </c>
      <c r="K124" s="108">
        <v>1260</v>
      </c>
      <c r="L124" s="109"/>
      <c r="M124" s="109"/>
      <c r="N124" s="107" t="s">
        <v>34</v>
      </c>
      <c r="O124" s="107" t="s">
        <v>88</v>
      </c>
      <c r="P124" s="107" t="s">
        <v>89</v>
      </c>
      <c r="Q124" s="110" t="s">
        <v>260</v>
      </c>
      <c r="R124" s="107" t="s">
        <v>36</v>
      </c>
      <c r="S124" s="112" t="s">
        <v>91</v>
      </c>
      <c r="T124" s="108">
        <v>2013</v>
      </c>
      <c r="U124" s="107" t="s">
        <v>92</v>
      </c>
      <c r="V124" s="107" t="s">
        <v>329</v>
      </c>
      <c r="W124" s="108">
        <v>802</v>
      </c>
      <c r="X124" s="107" t="s">
        <v>40</v>
      </c>
      <c r="Y124" s="107" t="s">
        <v>93</v>
      </c>
      <c r="Z124" s="109"/>
    </row>
    <row r="125" spans="1:26" x14ac:dyDescent="0.25">
      <c r="A125" s="112" t="s">
        <v>96</v>
      </c>
      <c r="B125" s="107" t="s">
        <v>56</v>
      </c>
      <c r="C125" s="115"/>
      <c r="D125" s="116">
        <v>40086</v>
      </c>
      <c r="E125" s="125">
        <v>42</v>
      </c>
      <c r="F125" s="107" t="s">
        <v>85</v>
      </c>
      <c r="G125" s="123" t="s">
        <v>30</v>
      </c>
      <c r="H125" s="107" t="s">
        <v>86</v>
      </c>
      <c r="I125" s="112" t="s">
        <v>87</v>
      </c>
      <c r="J125" s="129" t="s">
        <v>33</v>
      </c>
      <c r="K125" s="108">
        <v>1260</v>
      </c>
      <c r="L125" s="109"/>
      <c r="M125" s="109"/>
      <c r="N125" s="107" t="s">
        <v>34</v>
      </c>
      <c r="O125" s="107" t="s">
        <v>88</v>
      </c>
      <c r="P125" s="107" t="s">
        <v>34</v>
      </c>
      <c r="Q125" s="110" t="s">
        <v>97</v>
      </c>
      <c r="R125" s="107" t="s">
        <v>36</v>
      </c>
      <c r="S125" s="112" t="s">
        <v>91</v>
      </c>
      <c r="T125" s="108">
        <v>2013</v>
      </c>
      <c r="U125" s="107" t="s">
        <v>92</v>
      </c>
      <c r="V125" s="107" t="s">
        <v>106</v>
      </c>
      <c r="W125" s="108">
        <v>802</v>
      </c>
      <c r="X125" s="107" t="s">
        <v>40</v>
      </c>
      <c r="Y125" s="107" t="s">
        <v>60</v>
      </c>
      <c r="Z125" s="109"/>
    </row>
    <row r="126" spans="1:26" x14ac:dyDescent="0.25">
      <c r="A126" s="112" t="s">
        <v>83</v>
      </c>
      <c r="B126" s="107" t="s">
        <v>84</v>
      </c>
      <c r="C126" s="131">
        <v>0.59027777777777779</v>
      </c>
      <c r="D126" s="116">
        <v>40799</v>
      </c>
      <c r="E126" s="127">
        <v>201</v>
      </c>
      <c r="F126" s="107" t="s">
        <v>85</v>
      </c>
      <c r="G126" s="123" t="s">
        <v>30</v>
      </c>
      <c r="H126" s="107" t="s">
        <v>86</v>
      </c>
      <c r="I126" s="112" t="s">
        <v>87</v>
      </c>
      <c r="J126" s="129" t="s">
        <v>33</v>
      </c>
      <c r="K126" s="108">
        <v>1260</v>
      </c>
      <c r="L126" s="109"/>
      <c r="M126" s="109"/>
      <c r="N126" s="107" t="s">
        <v>34</v>
      </c>
      <c r="O126" s="107" t="s">
        <v>88</v>
      </c>
      <c r="P126" s="107" t="s">
        <v>89</v>
      </c>
      <c r="Q126" s="110" t="s">
        <v>97</v>
      </c>
      <c r="R126" s="107" t="s">
        <v>36</v>
      </c>
      <c r="S126" s="112" t="s">
        <v>91</v>
      </c>
      <c r="T126" s="108">
        <v>2013</v>
      </c>
      <c r="U126" s="107" t="s">
        <v>92</v>
      </c>
      <c r="V126" s="107" t="s">
        <v>137</v>
      </c>
      <c r="W126" s="108">
        <v>802</v>
      </c>
      <c r="X126" s="107" t="s">
        <v>40</v>
      </c>
      <c r="Y126" s="107" t="s">
        <v>93</v>
      </c>
      <c r="Z126" s="109"/>
    </row>
    <row r="127" spans="1:26" x14ac:dyDescent="0.25">
      <c r="A127" s="112" t="s">
        <v>152</v>
      </c>
      <c r="B127" s="107" t="s">
        <v>84</v>
      </c>
      <c r="C127" s="114">
        <v>0.50694444444444442</v>
      </c>
      <c r="D127" s="116">
        <v>40813</v>
      </c>
      <c r="E127" s="125">
        <v>41</v>
      </c>
      <c r="F127" s="107" t="s">
        <v>85</v>
      </c>
      <c r="G127" s="123" t="s">
        <v>30</v>
      </c>
      <c r="H127" s="107" t="s">
        <v>86</v>
      </c>
      <c r="I127" s="112" t="s">
        <v>87</v>
      </c>
      <c r="J127" s="129" t="s">
        <v>33</v>
      </c>
      <c r="K127" s="108">
        <v>1260</v>
      </c>
      <c r="L127" s="109"/>
      <c r="M127" s="109"/>
      <c r="N127" s="107" t="s">
        <v>34</v>
      </c>
      <c r="O127" s="107" t="s">
        <v>88</v>
      </c>
      <c r="P127" s="107" t="s">
        <v>89</v>
      </c>
      <c r="Q127" s="110" t="s">
        <v>97</v>
      </c>
      <c r="R127" s="107" t="s">
        <v>36</v>
      </c>
      <c r="S127" s="112" t="s">
        <v>91</v>
      </c>
      <c r="T127" s="108">
        <v>2013</v>
      </c>
      <c r="U127" s="107" t="s">
        <v>92</v>
      </c>
      <c r="V127" s="107" t="s">
        <v>154</v>
      </c>
      <c r="W127" s="108">
        <v>802</v>
      </c>
      <c r="X127" s="107" t="s">
        <v>40</v>
      </c>
      <c r="Y127" s="107" t="s">
        <v>93</v>
      </c>
      <c r="Z127" s="109"/>
    </row>
    <row r="128" spans="1:26" x14ac:dyDescent="0.25">
      <c r="A128" s="112" t="s">
        <v>83</v>
      </c>
      <c r="B128" s="107" t="s">
        <v>66</v>
      </c>
      <c r="C128" s="114">
        <v>0.56944444444444442</v>
      </c>
      <c r="D128" s="116">
        <v>41169</v>
      </c>
      <c r="E128" s="125">
        <v>12</v>
      </c>
      <c r="F128" s="107" t="s">
        <v>85</v>
      </c>
      <c r="G128" s="123" t="s">
        <v>30</v>
      </c>
      <c r="H128" s="107" t="s">
        <v>86</v>
      </c>
      <c r="I128" s="112" t="s">
        <v>87</v>
      </c>
      <c r="J128" s="129" t="s">
        <v>33</v>
      </c>
      <c r="K128" s="108">
        <v>1260</v>
      </c>
      <c r="L128" s="109"/>
      <c r="M128" s="109"/>
      <c r="N128" s="107" t="s">
        <v>34</v>
      </c>
      <c r="O128" s="107" t="s">
        <v>88</v>
      </c>
      <c r="P128" s="107" t="s">
        <v>89</v>
      </c>
      <c r="Q128" s="110" t="s">
        <v>97</v>
      </c>
      <c r="R128" s="107" t="s">
        <v>36</v>
      </c>
      <c r="S128" s="112" t="s">
        <v>91</v>
      </c>
      <c r="T128" s="108">
        <v>2013</v>
      </c>
      <c r="U128" s="107" t="s">
        <v>92</v>
      </c>
      <c r="V128" s="107" t="s">
        <v>125</v>
      </c>
      <c r="W128" s="108">
        <v>802</v>
      </c>
      <c r="X128" s="107" t="s">
        <v>40</v>
      </c>
      <c r="Y128" s="107" t="s">
        <v>93</v>
      </c>
      <c r="Z128" s="109"/>
    </row>
    <row r="129" spans="1:26" ht="24" x14ac:dyDescent="0.25">
      <c r="A129" s="112" t="s">
        <v>83</v>
      </c>
      <c r="B129" s="107" t="s">
        <v>66</v>
      </c>
      <c r="C129" s="114">
        <v>0.45833333333333331</v>
      </c>
      <c r="D129" s="116">
        <v>39001</v>
      </c>
      <c r="E129" s="127">
        <v>144</v>
      </c>
      <c r="F129" s="107" t="s">
        <v>85</v>
      </c>
      <c r="G129" s="123" t="s">
        <v>50</v>
      </c>
      <c r="H129" s="107" t="s">
        <v>86</v>
      </c>
      <c r="I129" s="112" t="s">
        <v>87</v>
      </c>
      <c r="J129" s="129" t="s">
        <v>33</v>
      </c>
      <c r="K129" s="108">
        <v>1260</v>
      </c>
      <c r="L129" s="109"/>
      <c r="M129" s="109"/>
      <c r="N129" s="107" t="s">
        <v>34</v>
      </c>
      <c r="O129" s="107" t="s">
        <v>88</v>
      </c>
      <c r="P129" s="107" t="s">
        <v>89</v>
      </c>
      <c r="Q129" s="110" t="s">
        <v>94</v>
      </c>
      <c r="R129" s="107" t="s">
        <v>36</v>
      </c>
      <c r="S129" s="112" t="s">
        <v>91</v>
      </c>
      <c r="T129" s="108">
        <v>2013</v>
      </c>
      <c r="U129" s="107" t="s">
        <v>92</v>
      </c>
      <c r="V129" s="107" t="s">
        <v>51</v>
      </c>
      <c r="W129" s="108">
        <v>801</v>
      </c>
      <c r="X129" s="107" t="s">
        <v>40</v>
      </c>
      <c r="Y129" s="107" t="s">
        <v>93</v>
      </c>
      <c r="Z129" s="109"/>
    </row>
    <row r="130" spans="1:26" x14ac:dyDescent="0.25">
      <c r="A130" s="112" t="s">
        <v>83</v>
      </c>
      <c r="B130" s="107" t="s">
        <v>66</v>
      </c>
      <c r="C130" s="114">
        <v>0.55555555555555558</v>
      </c>
      <c r="D130" s="116">
        <v>39366</v>
      </c>
      <c r="E130" s="125">
        <v>26</v>
      </c>
      <c r="F130" s="107" t="s">
        <v>85</v>
      </c>
      <c r="G130" s="123" t="s">
        <v>50</v>
      </c>
      <c r="H130" s="107" t="s">
        <v>86</v>
      </c>
      <c r="I130" s="112" t="s">
        <v>87</v>
      </c>
      <c r="J130" s="129" t="s">
        <v>33</v>
      </c>
      <c r="K130" s="108">
        <v>1260</v>
      </c>
      <c r="L130" s="109"/>
      <c r="M130" s="109"/>
      <c r="N130" s="107" t="s">
        <v>34</v>
      </c>
      <c r="O130" s="107" t="s">
        <v>88</v>
      </c>
      <c r="P130" s="107" t="s">
        <v>89</v>
      </c>
      <c r="Q130" s="110" t="s">
        <v>173</v>
      </c>
      <c r="R130" s="107" t="s">
        <v>36</v>
      </c>
      <c r="S130" s="112" t="s">
        <v>91</v>
      </c>
      <c r="T130" s="108">
        <v>2013</v>
      </c>
      <c r="U130" s="107" t="s">
        <v>92</v>
      </c>
      <c r="V130" s="107" t="s">
        <v>81</v>
      </c>
      <c r="W130" s="108">
        <v>802</v>
      </c>
      <c r="X130" s="107" t="s">
        <v>40</v>
      </c>
      <c r="Y130" s="107" t="s">
        <v>93</v>
      </c>
      <c r="Z130" s="109"/>
    </row>
    <row r="131" spans="1:26" ht="36" x14ac:dyDescent="0.25">
      <c r="A131" s="112" t="s">
        <v>96</v>
      </c>
      <c r="B131" s="107" t="s">
        <v>84</v>
      </c>
      <c r="C131" s="114">
        <v>0.42708333333333331</v>
      </c>
      <c r="D131" s="116">
        <v>39386</v>
      </c>
      <c r="E131" s="125">
        <v>10</v>
      </c>
      <c r="F131" s="107" t="s">
        <v>85</v>
      </c>
      <c r="G131" s="123" t="s">
        <v>50</v>
      </c>
      <c r="H131" s="107" t="s">
        <v>86</v>
      </c>
      <c r="I131" s="112" t="s">
        <v>87</v>
      </c>
      <c r="J131" s="129" t="s">
        <v>33</v>
      </c>
      <c r="K131" s="108">
        <v>1260</v>
      </c>
      <c r="L131" s="109"/>
      <c r="M131" s="109"/>
      <c r="N131" s="107" t="s">
        <v>34</v>
      </c>
      <c r="O131" s="107" t="s">
        <v>88</v>
      </c>
      <c r="P131" s="107" t="s">
        <v>89</v>
      </c>
      <c r="Q131" s="110" t="s">
        <v>101</v>
      </c>
      <c r="R131" s="107" t="s">
        <v>36</v>
      </c>
      <c r="S131" s="112" t="s">
        <v>91</v>
      </c>
      <c r="T131" s="108">
        <v>2013</v>
      </c>
      <c r="U131" s="107" t="s">
        <v>92</v>
      </c>
      <c r="V131" s="107" t="s">
        <v>78</v>
      </c>
      <c r="W131" s="108">
        <v>802</v>
      </c>
      <c r="X131" s="107" t="s">
        <v>40</v>
      </c>
      <c r="Y131" s="107" t="s">
        <v>93</v>
      </c>
      <c r="Z131" s="109"/>
    </row>
    <row r="132" spans="1:26" x14ac:dyDescent="0.25">
      <c r="A132" s="112" t="s">
        <v>96</v>
      </c>
      <c r="B132" s="107" t="s">
        <v>66</v>
      </c>
      <c r="C132" s="114">
        <v>0.50694444444444442</v>
      </c>
      <c r="D132" s="116">
        <v>39735</v>
      </c>
      <c r="E132" s="127">
        <v>231</v>
      </c>
      <c r="F132" s="107" t="s">
        <v>85</v>
      </c>
      <c r="G132" s="123" t="s">
        <v>50</v>
      </c>
      <c r="H132" s="107" t="s">
        <v>86</v>
      </c>
      <c r="I132" s="112" t="s">
        <v>87</v>
      </c>
      <c r="J132" s="129" t="s">
        <v>33</v>
      </c>
      <c r="K132" s="108">
        <v>1260</v>
      </c>
      <c r="L132" s="109"/>
      <c r="M132" s="109"/>
      <c r="N132" s="107" t="s">
        <v>34</v>
      </c>
      <c r="O132" s="107" t="s">
        <v>88</v>
      </c>
      <c r="P132" s="107" t="s">
        <v>89</v>
      </c>
      <c r="Q132" s="110" t="s">
        <v>126</v>
      </c>
      <c r="R132" s="107" t="s">
        <v>36</v>
      </c>
      <c r="S132" s="112" t="s">
        <v>91</v>
      </c>
      <c r="T132" s="108">
        <v>2013</v>
      </c>
      <c r="U132" s="107" t="s">
        <v>92</v>
      </c>
      <c r="V132" s="107" t="s">
        <v>127</v>
      </c>
      <c r="W132" s="108">
        <v>802</v>
      </c>
      <c r="X132" s="107" t="s">
        <v>40</v>
      </c>
      <c r="Y132" s="107" t="s">
        <v>93</v>
      </c>
      <c r="Z132" s="109"/>
    </row>
    <row r="133" spans="1:26" x14ac:dyDescent="0.25">
      <c r="A133" s="112" t="s">
        <v>83</v>
      </c>
      <c r="B133" s="107" t="s">
        <v>66</v>
      </c>
      <c r="C133" s="114">
        <v>0.48958333333333331</v>
      </c>
      <c r="D133" s="116">
        <v>39737</v>
      </c>
      <c r="E133" s="125">
        <v>99</v>
      </c>
      <c r="F133" s="107" t="s">
        <v>85</v>
      </c>
      <c r="G133" s="123" t="s">
        <v>50</v>
      </c>
      <c r="H133" s="107" t="s">
        <v>86</v>
      </c>
      <c r="I133" s="112" t="s">
        <v>87</v>
      </c>
      <c r="J133" s="129" t="s">
        <v>33</v>
      </c>
      <c r="K133" s="108">
        <v>1260</v>
      </c>
      <c r="L133" s="109"/>
      <c r="M133" s="109"/>
      <c r="N133" s="107" t="s">
        <v>34</v>
      </c>
      <c r="O133" s="107" t="s">
        <v>88</v>
      </c>
      <c r="P133" s="107" t="s">
        <v>89</v>
      </c>
      <c r="Q133" s="110" t="s">
        <v>97</v>
      </c>
      <c r="R133" s="107" t="s">
        <v>36</v>
      </c>
      <c r="S133" s="112" t="s">
        <v>91</v>
      </c>
      <c r="T133" s="108">
        <v>2013</v>
      </c>
      <c r="U133" s="107" t="s">
        <v>92</v>
      </c>
      <c r="V133" s="107" t="s">
        <v>111</v>
      </c>
      <c r="W133" s="108">
        <v>802</v>
      </c>
      <c r="X133" s="107" t="s">
        <v>40</v>
      </c>
      <c r="Y133" s="107" t="s">
        <v>93</v>
      </c>
      <c r="Z133" s="109"/>
    </row>
    <row r="134" spans="1:26" ht="24" x14ac:dyDescent="0.25">
      <c r="A134" s="112" t="s">
        <v>96</v>
      </c>
      <c r="B134" s="107" t="s">
        <v>84</v>
      </c>
      <c r="C134" s="114">
        <v>0.625</v>
      </c>
      <c r="D134" s="116">
        <v>40094</v>
      </c>
      <c r="E134" s="127">
        <v>365</v>
      </c>
      <c r="F134" s="107" t="s">
        <v>85</v>
      </c>
      <c r="G134" s="123" t="s">
        <v>50</v>
      </c>
      <c r="H134" s="107" t="s">
        <v>86</v>
      </c>
      <c r="I134" s="112" t="s">
        <v>87</v>
      </c>
      <c r="J134" s="129" t="s">
        <v>33</v>
      </c>
      <c r="K134" s="108">
        <v>1260</v>
      </c>
      <c r="L134" s="109"/>
      <c r="M134" s="109"/>
      <c r="N134" s="107" t="s">
        <v>34</v>
      </c>
      <c r="O134" s="107" t="s">
        <v>88</v>
      </c>
      <c r="P134" s="107" t="s">
        <v>89</v>
      </c>
      <c r="Q134" s="110" t="s">
        <v>170</v>
      </c>
      <c r="R134" s="107" t="s">
        <v>36</v>
      </c>
      <c r="S134" s="112" t="s">
        <v>91</v>
      </c>
      <c r="T134" s="108">
        <v>2013</v>
      </c>
      <c r="U134" s="107" t="s">
        <v>92</v>
      </c>
      <c r="V134" s="107" t="s">
        <v>171</v>
      </c>
      <c r="W134" s="108">
        <v>802</v>
      </c>
      <c r="X134" s="107" t="s">
        <v>40</v>
      </c>
      <c r="Y134" s="107" t="s">
        <v>93</v>
      </c>
      <c r="Z134" s="109"/>
    </row>
    <row r="135" spans="1:26" x14ac:dyDescent="0.25">
      <c r="A135" s="112" t="s">
        <v>96</v>
      </c>
      <c r="B135" s="107" t="s">
        <v>84</v>
      </c>
      <c r="C135" s="114">
        <v>0.50138888888888888</v>
      </c>
      <c r="D135" s="116">
        <v>40105</v>
      </c>
      <c r="E135" s="125">
        <v>123</v>
      </c>
      <c r="F135" s="107" t="s">
        <v>85</v>
      </c>
      <c r="G135" s="123" t="s">
        <v>50</v>
      </c>
      <c r="H135" s="107" t="s">
        <v>86</v>
      </c>
      <c r="I135" s="112" t="s">
        <v>87</v>
      </c>
      <c r="J135" s="123" t="s">
        <v>259</v>
      </c>
      <c r="K135" s="108">
        <v>1260</v>
      </c>
      <c r="L135" s="109"/>
      <c r="M135" s="109"/>
      <c r="N135" s="107" t="s">
        <v>34</v>
      </c>
      <c r="O135" s="107" t="s">
        <v>88</v>
      </c>
      <c r="P135" s="107" t="s">
        <v>89</v>
      </c>
      <c r="Q135" s="110" t="s">
        <v>260</v>
      </c>
      <c r="R135" s="107" t="s">
        <v>36</v>
      </c>
      <c r="S135" s="112" t="s">
        <v>91</v>
      </c>
      <c r="T135" s="108">
        <v>2013</v>
      </c>
      <c r="U135" s="107" t="s">
        <v>92</v>
      </c>
      <c r="V135" s="107" t="s">
        <v>336</v>
      </c>
      <c r="W135" s="108">
        <v>802</v>
      </c>
      <c r="X135" s="107" t="s">
        <v>40</v>
      </c>
      <c r="Y135" s="107" t="s">
        <v>93</v>
      </c>
      <c r="Z135" s="109"/>
    </row>
    <row r="136" spans="1:26" ht="24" x14ac:dyDescent="0.25">
      <c r="A136" s="112" t="s">
        <v>96</v>
      </c>
      <c r="B136" s="107" t="s">
        <v>66</v>
      </c>
      <c r="C136" s="114">
        <v>0.4861111111111111</v>
      </c>
      <c r="D136" s="116">
        <v>40105</v>
      </c>
      <c r="E136" s="125">
        <v>4</v>
      </c>
      <c r="F136" s="107" t="s">
        <v>85</v>
      </c>
      <c r="G136" s="123" t="s">
        <v>50</v>
      </c>
      <c r="H136" s="107" t="s">
        <v>86</v>
      </c>
      <c r="I136" s="112" t="s">
        <v>87</v>
      </c>
      <c r="J136" s="123" t="s">
        <v>259</v>
      </c>
      <c r="K136" s="108">
        <v>1260</v>
      </c>
      <c r="L136" s="109"/>
      <c r="M136" s="109"/>
      <c r="N136" s="107" t="s">
        <v>34</v>
      </c>
      <c r="O136" s="107" t="s">
        <v>88</v>
      </c>
      <c r="P136" s="107" t="s">
        <v>89</v>
      </c>
      <c r="Q136" s="110" t="s">
        <v>355</v>
      </c>
      <c r="R136" s="107" t="s">
        <v>36</v>
      </c>
      <c r="S136" s="112" t="s">
        <v>91</v>
      </c>
      <c r="T136" s="108">
        <v>2013</v>
      </c>
      <c r="U136" s="107" t="s">
        <v>92</v>
      </c>
      <c r="V136" s="107" t="s">
        <v>356</v>
      </c>
      <c r="W136" s="108">
        <v>802</v>
      </c>
      <c r="X136" s="107" t="s">
        <v>40</v>
      </c>
      <c r="Y136" s="107" t="s">
        <v>93</v>
      </c>
      <c r="Z136" s="109"/>
    </row>
    <row r="137" spans="1:26" x14ac:dyDescent="0.25">
      <c r="A137" s="112" t="s">
        <v>96</v>
      </c>
      <c r="B137" s="107" t="s">
        <v>56</v>
      </c>
      <c r="C137" s="130"/>
      <c r="D137" s="116">
        <v>40105</v>
      </c>
      <c r="E137" s="125">
        <v>22</v>
      </c>
      <c r="F137" s="107" t="s">
        <v>85</v>
      </c>
      <c r="G137" s="123" t="s">
        <v>50</v>
      </c>
      <c r="H137" s="107" t="s">
        <v>86</v>
      </c>
      <c r="I137" s="112" t="s">
        <v>87</v>
      </c>
      <c r="J137" s="129" t="s">
        <v>33</v>
      </c>
      <c r="K137" s="108">
        <v>1260</v>
      </c>
      <c r="L137" s="109"/>
      <c r="M137" s="109"/>
      <c r="N137" s="107" t="s">
        <v>34</v>
      </c>
      <c r="O137" s="107" t="s">
        <v>88</v>
      </c>
      <c r="P137" s="107" t="s">
        <v>34</v>
      </c>
      <c r="Q137" s="110" t="s">
        <v>97</v>
      </c>
      <c r="R137" s="107" t="s">
        <v>36</v>
      </c>
      <c r="S137" s="112" t="s">
        <v>91</v>
      </c>
      <c r="T137" s="108">
        <v>2013</v>
      </c>
      <c r="U137" s="107" t="s">
        <v>92</v>
      </c>
      <c r="V137" s="107" t="s">
        <v>98</v>
      </c>
      <c r="W137" s="108">
        <v>802</v>
      </c>
      <c r="X137" s="107" t="s">
        <v>40</v>
      </c>
      <c r="Y137" s="107" t="s">
        <v>60</v>
      </c>
      <c r="Z137" s="109"/>
    </row>
    <row r="138" spans="1:26" ht="24" x14ac:dyDescent="0.25">
      <c r="A138" s="112" t="s">
        <v>83</v>
      </c>
      <c r="B138" s="107" t="s">
        <v>66</v>
      </c>
      <c r="C138" s="131">
        <v>0.5625</v>
      </c>
      <c r="D138" s="116">
        <v>40458</v>
      </c>
      <c r="E138" s="125">
        <v>9</v>
      </c>
      <c r="F138" s="107" t="s">
        <v>85</v>
      </c>
      <c r="G138" s="123" t="s">
        <v>50</v>
      </c>
      <c r="H138" s="107" t="s">
        <v>86</v>
      </c>
      <c r="I138" s="112" t="s">
        <v>87</v>
      </c>
      <c r="J138" s="123" t="s">
        <v>259</v>
      </c>
      <c r="K138" s="108">
        <v>1260</v>
      </c>
      <c r="L138" s="109"/>
      <c r="M138" s="109"/>
      <c r="N138" s="107" t="s">
        <v>34</v>
      </c>
      <c r="O138" s="107" t="s">
        <v>88</v>
      </c>
      <c r="P138" s="107" t="s">
        <v>89</v>
      </c>
      <c r="Q138" s="110" t="s">
        <v>292</v>
      </c>
      <c r="R138" s="107" t="s">
        <v>36</v>
      </c>
      <c r="S138" s="112" t="s">
        <v>91</v>
      </c>
      <c r="T138" s="108">
        <v>2013</v>
      </c>
      <c r="U138" s="107" t="s">
        <v>92</v>
      </c>
      <c r="V138" s="107" t="s">
        <v>293</v>
      </c>
      <c r="W138" s="108">
        <v>802</v>
      </c>
      <c r="X138" s="107" t="s">
        <v>40</v>
      </c>
      <c r="Y138" s="107" t="s">
        <v>93</v>
      </c>
      <c r="Z138" s="109"/>
    </row>
    <row r="139" spans="1:26" x14ac:dyDescent="0.25">
      <c r="A139" s="112" t="s">
        <v>83</v>
      </c>
      <c r="B139" s="107" t="s">
        <v>56</v>
      </c>
      <c r="C139" s="115"/>
      <c r="D139" s="116">
        <v>40458</v>
      </c>
      <c r="E139" s="125">
        <v>7</v>
      </c>
      <c r="F139" s="107" t="s">
        <v>85</v>
      </c>
      <c r="G139" s="123" t="s">
        <v>50</v>
      </c>
      <c r="H139" s="107" t="s">
        <v>86</v>
      </c>
      <c r="I139" s="112" t="s">
        <v>87</v>
      </c>
      <c r="J139" s="129" t="s">
        <v>33</v>
      </c>
      <c r="K139" s="108">
        <v>1260</v>
      </c>
      <c r="L139" s="109"/>
      <c r="M139" s="109"/>
      <c r="N139" s="107" t="s">
        <v>34</v>
      </c>
      <c r="O139" s="107" t="s">
        <v>88</v>
      </c>
      <c r="P139" s="107" t="s">
        <v>34</v>
      </c>
      <c r="Q139" s="110" t="s">
        <v>97</v>
      </c>
      <c r="R139" s="107" t="s">
        <v>36</v>
      </c>
      <c r="S139" s="112" t="s">
        <v>91</v>
      </c>
      <c r="T139" s="108">
        <v>2013</v>
      </c>
      <c r="U139" s="107" t="s">
        <v>92</v>
      </c>
      <c r="V139" s="107" t="s">
        <v>131</v>
      </c>
      <c r="W139" s="108">
        <v>802</v>
      </c>
      <c r="X139" s="107" t="s">
        <v>40</v>
      </c>
      <c r="Y139" s="107" t="s">
        <v>60</v>
      </c>
      <c r="Z139" s="109"/>
    </row>
    <row r="140" spans="1:26" x14ac:dyDescent="0.25">
      <c r="A140" s="112" t="s">
        <v>83</v>
      </c>
      <c r="B140" s="107" t="s">
        <v>84</v>
      </c>
      <c r="C140" s="131">
        <v>0.59722222222222221</v>
      </c>
      <c r="D140" s="116">
        <v>40458</v>
      </c>
      <c r="E140" s="125">
        <v>6</v>
      </c>
      <c r="F140" s="107" t="s">
        <v>85</v>
      </c>
      <c r="G140" s="123" t="s">
        <v>50</v>
      </c>
      <c r="H140" s="107" t="s">
        <v>86</v>
      </c>
      <c r="I140" s="112" t="s">
        <v>87</v>
      </c>
      <c r="J140" s="123" t="s">
        <v>259</v>
      </c>
      <c r="K140" s="108">
        <v>1260</v>
      </c>
      <c r="L140" s="109"/>
      <c r="M140" s="109"/>
      <c r="N140" s="107" t="s">
        <v>34</v>
      </c>
      <c r="O140" s="107" t="s">
        <v>88</v>
      </c>
      <c r="P140" s="107" t="s">
        <v>89</v>
      </c>
      <c r="Q140" s="110" t="s">
        <v>260</v>
      </c>
      <c r="R140" s="107" t="s">
        <v>36</v>
      </c>
      <c r="S140" s="112" t="s">
        <v>91</v>
      </c>
      <c r="T140" s="108">
        <v>2013</v>
      </c>
      <c r="U140" s="107" t="s">
        <v>92</v>
      </c>
      <c r="V140" s="107" t="s">
        <v>353</v>
      </c>
      <c r="W140" s="108">
        <v>802</v>
      </c>
      <c r="X140" s="107" t="s">
        <v>40</v>
      </c>
      <c r="Y140" s="107" t="s">
        <v>93</v>
      </c>
      <c r="Z140" s="109"/>
    </row>
    <row r="141" spans="1:26" x14ac:dyDescent="0.25">
      <c r="A141" s="112" t="s">
        <v>83</v>
      </c>
      <c r="B141" s="107" t="s">
        <v>66</v>
      </c>
      <c r="C141" s="131">
        <v>0.57638888888888884</v>
      </c>
      <c r="D141" s="116">
        <v>40822</v>
      </c>
      <c r="E141" s="125">
        <v>48</v>
      </c>
      <c r="F141" s="107" t="s">
        <v>85</v>
      </c>
      <c r="G141" s="123" t="s">
        <v>50</v>
      </c>
      <c r="H141" s="107" t="s">
        <v>86</v>
      </c>
      <c r="I141" s="112" t="s">
        <v>87</v>
      </c>
      <c r="J141" s="129" t="s">
        <v>33</v>
      </c>
      <c r="K141" s="108">
        <v>1260</v>
      </c>
      <c r="L141" s="109"/>
      <c r="M141" s="109"/>
      <c r="N141" s="107" t="s">
        <v>34</v>
      </c>
      <c r="O141" s="107" t="s">
        <v>88</v>
      </c>
      <c r="P141" s="107" t="s">
        <v>89</v>
      </c>
      <c r="Q141" s="110" t="s">
        <v>97</v>
      </c>
      <c r="R141" s="107" t="s">
        <v>36</v>
      </c>
      <c r="S141" s="112" t="s">
        <v>91</v>
      </c>
      <c r="T141" s="108">
        <v>2013</v>
      </c>
      <c r="U141" s="107" t="s">
        <v>92</v>
      </c>
      <c r="V141" s="107" t="s">
        <v>186</v>
      </c>
      <c r="W141" s="108">
        <v>802</v>
      </c>
      <c r="X141" s="107" t="s">
        <v>40</v>
      </c>
      <c r="Y141" s="107" t="s">
        <v>93</v>
      </c>
      <c r="Z141" s="109"/>
    </row>
    <row r="143" spans="1:26" x14ac:dyDescent="0.25">
      <c r="J143" s="44">
        <f>COUNTIF(J2:J141,"Y")</f>
        <v>82</v>
      </c>
    </row>
  </sheetData>
  <autoFilter ref="A1:Z141">
    <sortState ref="A2:Z141">
      <sortCondition ref="G2:G141"/>
      <sortCondition ref="D2:D141"/>
    </sortState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7"/>
  <sheetViews>
    <sheetView workbookViewId="0">
      <pane ySplit="1" topLeftCell="A2" activePane="bottomLeft" state="frozen"/>
      <selection pane="bottomLeft" activeCell="B38" sqref="B38"/>
    </sheetView>
  </sheetViews>
  <sheetFormatPr defaultRowHeight="12.75" x14ac:dyDescent="0.25"/>
  <cols>
    <col min="1" max="2" width="9.140625" style="142"/>
    <col min="3" max="3" width="9.5703125" style="153" bestFit="1" customWidth="1"/>
    <col min="4" max="4" width="6.28515625" style="150" customWidth="1"/>
    <col min="5" max="5" width="7.5703125" style="142" customWidth="1"/>
    <col min="6" max="6" width="6.28515625" style="142" customWidth="1"/>
    <col min="7" max="7" width="6.140625" style="142" bestFit="1" customWidth="1"/>
    <col min="8" max="8" width="9.140625" style="142"/>
    <col min="9" max="9" width="10.5703125" style="142" bestFit="1" customWidth="1"/>
    <col min="10" max="10" width="6.85546875" style="142" customWidth="1"/>
    <col min="11" max="11" width="7.7109375" style="142" customWidth="1"/>
    <col min="12" max="12" width="5.5703125" style="142" customWidth="1"/>
    <col min="13" max="13" width="6.140625" style="142" customWidth="1"/>
    <col min="14" max="14" width="8" style="142" customWidth="1"/>
    <col min="15" max="15" width="9.140625" style="142"/>
    <col min="16" max="16" width="6.85546875" style="142" customWidth="1"/>
    <col min="17" max="17" width="14.7109375" style="142" bestFit="1" customWidth="1"/>
    <col min="18" max="18" width="12.5703125" style="142" bestFit="1" customWidth="1"/>
    <col min="19" max="19" width="23" style="142" bestFit="1" customWidth="1"/>
    <col min="20" max="20" width="8" style="142" customWidth="1"/>
    <col min="21" max="21" width="6.42578125" style="142" bestFit="1" customWidth="1"/>
    <col min="22" max="22" width="9.140625" style="142"/>
    <col min="23" max="23" width="13.140625" style="142" bestFit="1" customWidth="1"/>
    <col min="24" max="24" width="9.28515625" style="142" bestFit="1" customWidth="1"/>
    <col min="25" max="25" width="9.140625" style="142"/>
    <col min="26" max="26" width="13.5703125" style="142" bestFit="1" customWidth="1"/>
    <col min="27" max="16384" width="9.140625" style="142"/>
  </cols>
  <sheetData>
    <row r="1" spans="1:27" s="147" customFormat="1" ht="38.25" x14ac:dyDescent="0.25">
      <c r="A1" s="146" t="s">
        <v>0</v>
      </c>
      <c r="B1" s="146" t="s">
        <v>1</v>
      </c>
      <c r="C1" s="151" t="s">
        <v>2</v>
      </c>
      <c r="D1" s="148" t="s">
        <v>3</v>
      </c>
      <c r="E1" s="146" t="s">
        <v>4</v>
      </c>
      <c r="F1" s="146" t="s">
        <v>5</v>
      </c>
      <c r="G1" s="146" t="s">
        <v>6</v>
      </c>
      <c r="H1" s="146" t="s">
        <v>7</v>
      </c>
      <c r="I1" s="146" t="s">
        <v>8</v>
      </c>
      <c r="J1" s="146" t="s">
        <v>9</v>
      </c>
      <c r="K1" s="146" t="s">
        <v>10</v>
      </c>
      <c r="L1" s="146" t="s">
        <v>11</v>
      </c>
      <c r="M1" s="146" t="s">
        <v>12</v>
      </c>
      <c r="N1" s="146" t="s">
        <v>13</v>
      </c>
      <c r="O1" s="146" t="s">
        <v>14</v>
      </c>
      <c r="P1" s="146" t="s">
        <v>15</v>
      </c>
      <c r="Q1" s="146" t="s">
        <v>16</v>
      </c>
      <c r="R1" s="146" t="s">
        <v>17</v>
      </c>
      <c r="S1" s="146" t="s">
        <v>18</v>
      </c>
      <c r="T1" s="146" t="s">
        <v>19</v>
      </c>
      <c r="U1" s="146" t="s">
        <v>20</v>
      </c>
      <c r="V1" s="146" t="s">
        <v>21</v>
      </c>
      <c r="W1" s="146" t="s">
        <v>22</v>
      </c>
      <c r="X1" s="146" t="s">
        <v>23</v>
      </c>
      <c r="Y1" s="146" t="s">
        <v>24</v>
      </c>
      <c r="Z1" s="146" t="s">
        <v>25</v>
      </c>
      <c r="AA1" s="146" t="s">
        <v>26</v>
      </c>
    </row>
    <row r="2" spans="1:27" x14ac:dyDescent="0.25">
      <c r="A2" s="143" t="s">
        <v>386</v>
      </c>
      <c r="B2" s="143" t="s">
        <v>379</v>
      </c>
      <c r="C2" s="152">
        <v>39181</v>
      </c>
      <c r="D2" s="149">
        <v>0.4375</v>
      </c>
      <c r="E2" s="144">
        <v>11</v>
      </c>
      <c r="F2" s="143" t="s">
        <v>85</v>
      </c>
      <c r="G2" s="143" t="s">
        <v>64</v>
      </c>
      <c r="H2" s="143" t="s">
        <v>86</v>
      </c>
      <c r="I2" s="143" t="s">
        <v>367</v>
      </c>
      <c r="J2" s="144" t="s">
        <v>33</v>
      </c>
      <c r="K2" s="144">
        <v>1260</v>
      </c>
      <c r="L2" s="145"/>
      <c r="M2" s="145"/>
      <c r="N2" s="143" t="s">
        <v>34</v>
      </c>
      <c r="O2" s="143" t="s">
        <v>88</v>
      </c>
      <c r="P2" s="143" t="s">
        <v>34</v>
      </c>
      <c r="Q2" s="143" t="s">
        <v>34</v>
      </c>
      <c r="R2" s="143" t="s">
        <v>369</v>
      </c>
      <c r="S2" s="143" t="s">
        <v>91</v>
      </c>
      <c r="T2" s="144">
        <v>2011</v>
      </c>
      <c r="U2" s="143" t="s">
        <v>92</v>
      </c>
      <c r="V2" s="145"/>
      <c r="W2" s="143" t="s">
        <v>391</v>
      </c>
      <c r="X2" s="144">
        <v>801</v>
      </c>
      <c r="Y2" s="143" t="s">
        <v>40</v>
      </c>
      <c r="Z2" s="143" t="s">
        <v>93</v>
      </c>
      <c r="AA2" s="145"/>
    </row>
    <row r="3" spans="1:27" x14ac:dyDescent="0.25">
      <c r="A3" s="143" t="s">
        <v>386</v>
      </c>
      <c r="B3" s="143" t="s">
        <v>379</v>
      </c>
      <c r="C3" s="152">
        <v>39195</v>
      </c>
      <c r="D3" s="149">
        <v>0.4375</v>
      </c>
      <c r="E3" s="144">
        <v>11</v>
      </c>
      <c r="F3" s="143" t="s">
        <v>85</v>
      </c>
      <c r="G3" s="143" t="s">
        <v>64</v>
      </c>
      <c r="H3" s="143" t="s">
        <v>86</v>
      </c>
      <c r="I3" s="143" t="s">
        <v>367</v>
      </c>
      <c r="J3" s="144" t="s">
        <v>33</v>
      </c>
      <c r="K3" s="144">
        <v>1260</v>
      </c>
      <c r="L3" s="145"/>
      <c r="M3" s="145"/>
      <c r="N3" s="143" t="s">
        <v>34</v>
      </c>
      <c r="O3" s="143" t="s">
        <v>88</v>
      </c>
      <c r="P3" s="143" t="s">
        <v>34</v>
      </c>
      <c r="Q3" s="143" t="s">
        <v>34</v>
      </c>
      <c r="R3" s="143" t="s">
        <v>369</v>
      </c>
      <c r="S3" s="143" t="s">
        <v>91</v>
      </c>
      <c r="T3" s="144">
        <v>2011</v>
      </c>
      <c r="U3" s="143" t="s">
        <v>92</v>
      </c>
      <c r="V3" s="145"/>
      <c r="W3" s="143" t="s">
        <v>390</v>
      </c>
      <c r="X3" s="144">
        <v>801</v>
      </c>
      <c r="Y3" s="143" t="s">
        <v>40</v>
      </c>
      <c r="Z3" s="143" t="s">
        <v>93</v>
      </c>
      <c r="AA3" s="145"/>
    </row>
    <row r="4" spans="1:27" x14ac:dyDescent="0.25">
      <c r="A4" s="143" t="s">
        <v>386</v>
      </c>
      <c r="B4" s="143" t="s">
        <v>379</v>
      </c>
      <c r="C4" s="152">
        <v>39545</v>
      </c>
      <c r="D4" s="149">
        <v>6.9444444444444447E-4</v>
      </c>
      <c r="E4" s="144">
        <v>26</v>
      </c>
      <c r="F4" s="143" t="s">
        <v>85</v>
      </c>
      <c r="G4" s="143" t="s">
        <v>64</v>
      </c>
      <c r="H4" s="143" t="s">
        <v>86</v>
      </c>
      <c r="I4" s="143" t="s">
        <v>367</v>
      </c>
      <c r="J4" s="144" t="s">
        <v>33</v>
      </c>
      <c r="K4" s="144">
        <v>1260</v>
      </c>
      <c r="L4" s="145"/>
      <c r="M4" s="145"/>
      <c r="N4" s="143" t="s">
        <v>34</v>
      </c>
      <c r="O4" s="143" t="s">
        <v>88</v>
      </c>
      <c r="P4" s="143" t="s">
        <v>34</v>
      </c>
      <c r="Q4" s="143" t="s">
        <v>34</v>
      </c>
      <c r="R4" s="143" t="s">
        <v>369</v>
      </c>
      <c r="S4" s="143" t="s">
        <v>91</v>
      </c>
      <c r="T4" s="144">
        <v>2011</v>
      </c>
      <c r="U4" s="143" t="s">
        <v>92</v>
      </c>
      <c r="V4" s="145"/>
      <c r="W4" s="143" t="s">
        <v>395</v>
      </c>
      <c r="X4" s="144">
        <v>801</v>
      </c>
      <c r="Y4" s="143" t="s">
        <v>40</v>
      </c>
      <c r="Z4" s="143" t="s">
        <v>93</v>
      </c>
      <c r="AA4" s="145"/>
    </row>
    <row r="5" spans="1:27" x14ac:dyDescent="0.25">
      <c r="A5" s="143" t="s">
        <v>386</v>
      </c>
      <c r="B5" s="143" t="s">
        <v>379</v>
      </c>
      <c r="C5" s="152">
        <v>39552</v>
      </c>
      <c r="D5" s="149">
        <v>6.9444444444444447E-4</v>
      </c>
      <c r="E5" s="144">
        <v>9</v>
      </c>
      <c r="F5" s="143" t="s">
        <v>85</v>
      </c>
      <c r="G5" s="143" t="s">
        <v>64</v>
      </c>
      <c r="H5" s="143" t="s">
        <v>86</v>
      </c>
      <c r="I5" s="143" t="s">
        <v>367</v>
      </c>
      <c r="J5" s="144" t="s">
        <v>33</v>
      </c>
      <c r="K5" s="144">
        <v>1260</v>
      </c>
      <c r="L5" s="145"/>
      <c r="M5" s="145"/>
      <c r="N5" s="143" t="s">
        <v>34</v>
      </c>
      <c r="O5" s="143" t="s">
        <v>88</v>
      </c>
      <c r="P5" s="143" t="s">
        <v>34</v>
      </c>
      <c r="Q5" s="143" t="s">
        <v>34</v>
      </c>
      <c r="R5" s="143" t="s">
        <v>369</v>
      </c>
      <c r="S5" s="143" t="s">
        <v>91</v>
      </c>
      <c r="T5" s="144">
        <v>2011</v>
      </c>
      <c r="U5" s="143" t="s">
        <v>92</v>
      </c>
      <c r="V5" s="145"/>
      <c r="W5" s="143" t="s">
        <v>406</v>
      </c>
      <c r="X5" s="144">
        <v>801</v>
      </c>
      <c r="Y5" s="143" t="s">
        <v>40</v>
      </c>
      <c r="Z5" s="143" t="s">
        <v>93</v>
      </c>
      <c r="AA5" s="145"/>
    </row>
    <row r="6" spans="1:27" x14ac:dyDescent="0.25">
      <c r="A6" s="143" t="s">
        <v>386</v>
      </c>
      <c r="B6" s="143" t="s">
        <v>379</v>
      </c>
      <c r="C6" s="152">
        <v>39916</v>
      </c>
      <c r="D6" s="149">
        <v>0.41666666666666669</v>
      </c>
      <c r="E6" s="144">
        <v>3</v>
      </c>
      <c r="F6" s="143" t="s">
        <v>85</v>
      </c>
      <c r="G6" s="143" t="s">
        <v>64</v>
      </c>
      <c r="H6" s="143" t="s">
        <v>86</v>
      </c>
      <c r="I6" s="143" t="s">
        <v>367</v>
      </c>
      <c r="J6" s="144" t="s">
        <v>33</v>
      </c>
      <c r="K6" s="144">
        <v>1260</v>
      </c>
      <c r="L6" s="145"/>
      <c r="M6" s="145"/>
      <c r="N6" s="143" t="s">
        <v>34</v>
      </c>
      <c r="O6" s="143" t="s">
        <v>88</v>
      </c>
      <c r="P6" s="143" t="s">
        <v>34</v>
      </c>
      <c r="Q6" s="143" t="s">
        <v>34</v>
      </c>
      <c r="R6" s="143" t="s">
        <v>369</v>
      </c>
      <c r="S6" s="143" t="s">
        <v>91</v>
      </c>
      <c r="T6" s="144">
        <v>2011</v>
      </c>
      <c r="U6" s="143" t="s">
        <v>92</v>
      </c>
      <c r="V6" s="145"/>
      <c r="W6" s="143" t="s">
        <v>402</v>
      </c>
      <c r="X6" s="144">
        <v>801</v>
      </c>
      <c r="Y6" s="143" t="s">
        <v>40</v>
      </c>
      <c r="Z6" s="143" t="s">
        <v>93</v>
      </c>
      <c r="AA6" s="145"/>
    </row>
    <row r="7" spans="1:27" x14ac:dyDescent="0.25">
      <c r="A7" s="143" t="s">
        <v>365</v>
      </c>
      <c r="B7" s="143" t="s">
        <v>379</v>
      </c>
      <c r="C7" s="152">
        <v>40287</v>
      </c>
      <c r="D7" s="149">
        <v>0.42152777777777778</v>
      </c>
      <c r="E7" s="144">
        <v>5</v>
      </c>
      <c r="F7" s="143" t="s">
        <v>85</v>
      </c>
      <c r="G7" s="143" t="s">
        <v>64</v>
      </c>
      <c r="H7" s="143" t="s">
        <v>86</v>
      </c>
      <c r="I7" s="143" t="s">
        <v>32</v>
      </c>
      <c r="J7" s="144" t="s">
        <v>33</v>
      </c>
      <c r="K7" s="144">
        <v>1260</v>
      </c>
      <c r="L7" s="145"/>
      <c r="M7" s="145"/>
      <c r="N7" s="143" t="s">
        <v>34</v>
      </c>
      <c r="O7" s="143" t="s">
        <v>88</v>
      </c>
      <c r="P7" s="143" t="s">
        <v>34</v>
      </c>
      <c r="Q7" s="143" t="s">
        <v>34</v>
      </c>
      <c r="R7" s="143" t="s">
        <v>369</v>
      </c>
      <c r="S7" s="143" t="s">
        <v>91</v>
      </c>
      <c r="T7" s="144">
        <v>2011</v>
      </c>
      <c r="U7" s="143" t="s">
        <v>92</v>
      </c>
      <c r="V7" s="145"/>
      <c r="W7" s="143" t="s">
        <v>415</v>
      </c>
      <c r="X7" s="144">
        <v>815</v>
      </c>
      <c r="Y7" s="143" t="s">
        <v>40</v>
      </c>
      <c r="Z7" s="143" t="s">
        <v>93</v>
      </c>
      <c r="AA7" s="145"/>
    </row>
    <row r="8" spans="1:27" x14ac:dyDescent="0.25">
      <c r="A8" s="143" t="s">
        <v>365</v>
      </c>
      <c r="B8" s="143" t="s">
        <v>379</v>
      </c>
      <c r="C8" s="152">
        <v>40297</v>
      </c>
      <c r="D8" s="149">
        <v>0.44097222222222221</v>
      </c>
      <c r="E8" s="144">
        <v>20</v>
      </c>
      <c r="F8" s="143" t="s">
        <v>85</v>
      </c>
      <c r="G8" s="143" t="s">
        <v>64</v>
      </c>
      <c r="H8" s="143" t="s">
        <v>86</v>
      </c>
      <c r="I8" s="143" t="s">
        <v>367</v>
      </c>
      <c r="J8" s="144" t="s">
        <v>33</v>
      </c>
      <c r="K8" s="144">
        <v>1260</v>
      </c>
      <c r="L8" s="145"/>
      <c r="M8" s="145"/>
      <c r="N8" s="143" t="s">
        <v>34</v>
      </c>
      <c r="O8" s="143" t="s">
        <v>88</v>
      </c>
      <c r="P8" s="143" t="s">
        <v>34</v>
      </c>
      <c r="Q8" s="143" t="s">
        <v>34</v>
      </c>
      <c r="R8" s="143" t="s">
        <v>369</v>
      </c>
      <c r="S8" s="143" t="s">
        <v>91</v>
      </c>
      <c r="T8" s="144">
        <v>2011</v>
      </c>
      <c r="U8" s="143" t="s">
        <v>92</v>
      </c>
      <c r="V8" s="145"/>
      <c r="W8" s="143" t="s">
        <v>380</v>
      </c>
      <c r="X8" s="144">
        <v>472</v>
      </c>
      <c r="Y8" s="143" t="s">
        <v>40</v>
      </c>
      <c r="Z8" s="143" t="s">
        <v>93</v>
      </c>
      <c r="AA8" s="145"/>
    </row>
    <row r="9" spans="1:27" x14ac:dyDescent="0.25">
      <c r="A9" s="143" t="s">
        <v>386</v>
      </c>
      <c r="B9" s="143" t="s">
        <v>379</v>
      </c>
      <c r="C9" s="152">
        <v>39209</v>
      </c>
      <c r="D9" s="149">
        <v>0.4375</v>
      </c>
      <c r="E9" s="144">
        <v>6</v>
      </c>
      <c r="F9" s="143" t="s">
        <v>85</v>
      </c>
      <c r="G9" s="143" t="s">
        <v>45</v>
      </c>
      <c r="H9" s="143" t="s">
        <v>86</v>
      </c>
      <c r="I9" s="143" t="s">
        <v>367</v>
      </c>
      <c r="J9" s="144" t="s">
        <v>33</v>
      </c>
      <c r="K9" s="144">
        <v>1260</v>
      </c>
      <c r="L9" s="145"/>
      <c r="M9" s="145"/>
      <c r="N9" s="143" t="s">
        <v>34</v>
      </c>
      <c r="O9" s="143" t="s">
        <v>88</v>
      </c>
      <c r="P9" s="143" t="s">
        <v>34</v>
      </c>
      <c r="Q9" s="143" t="s">
        <v>34</v>
      </c>
      <c r="R9" s="143" t="s">
        <v>369</v>
      </c>
      <c r="S9" s="143" t="s">
        <v>91</v>
      </c>
      <c r="T9" s="144">
        <v>2011</v>
      </c>
      <c r="U9" s="143" t="s">
        <v>92</v>
      </c>
      <c r="V9" s="145"/>
      <c r="W9" s="143" t="s">
        <v>405</v>
      </c>
      <c r="X9" s="144">
        <v>801</v>
      </c>
      <c r="Y9" s="143" t="s">
        <v>40</v>
      </c>
      <c r="Z9" s="143" t="s">
        <v>93</v>
      </c>
      <c r="AA9" s="145"/>
    </row>
    <row r="10" spans="1:27" x14ac:dyDescent="0.25">
      <c r="A10" s="143" t="s">
        <v>386</v>
      </c>
      <c r="B10" s="143" t="s">
        <v>379</v>
      </c>
      <c r="C10" s="152">
        <v>39217</v>
      </c>
      <c r="D10" s="149">
        <v>0.42708333333333331</v>
      </c>
      <c r="E10" s="144">
        <v>23</v>
      </c>
      <c r="F10" s="143" t="s">
        <v>85</v>
      </c>
      <c r="G10" s="143" t="s">
        <v>45</v>
      </c>
      <c r="H10" s="143" t="s">
        <v>86</v>
      </c>
      <c r="I10" s="143" t="s">
        <v>367</v>
      </c>
      <c r="J10" s="144" t="s">
        <v>33</v>
      </c>
      <c r="K10" s="144">
        <v>1260</v>
      </c>
      <c r="L10" s="145"/>
      <c r="M10" s="145"/>
      <c r="N10" s="143" t="s">
        <v>34</v>
      </c>
      <c r="O10" s="143" t="s">
        <v>88</v>
      </c>
      <c r="P10" s="143" t="s">
        <v>34</v>
      </c>
      <c r="Q10" s="143" t="s">
        <v>34</v>
      </c>
      <c r="R10" s="143" t="s">
        <v>369</v>
      </c>
      <c r="S10" s="143" t="s">
        <v>91</v>
      </c>
      <c r="T10" s="144">
        <v>2011</v>
      </c>
      <c r="U10" s="143" t="s">
        <v>92</v>
      </c>
      <c r="V10" s="145"/>
      <c r="W10" s="143" t="s">
        <v>394</v>
      </c>
      <c r="X10" s="144">
        <v>801</v>
      </c>
      <c r="Y10" s="143" t="s">
        <v>40</v>
      </c>
      <c r="Z10" s="143" t="s">
        <v>93</v>
      </c>
      <c r="AA10" s="145"/>
    </row>
    <row r="11" spans="1:27" x14ac:dyDescent="0.25">
      <c r="A11" s="143" t="s">
        <v>386</v>
      </c>
      <c r="B11" s="143" t="s">
        <v>379</v>
      </c>
      <c r="C11" s="152">
        <v>39580</v>
      </c>
      <c r="D11" s="149">
        <v>6.9444444444444447E-4</v>
      </c>
      <c r="E11" s="144">
        <v>12</v>
      </c>
      <c r="F11" s="143" t="s">
        <v>85</v>
      </c>
      <c r="G11" s="143" t="s">
        <v>45</v>
      </c>
      <c r="H11" s="143" t="s">
        <v>86</v>
      </c>
      <c r="I11" s="143" t="s">
        <v>367</v>
      </c>
      <c r="J11" s="144" t="s">
        <v>33</v>
      </c>
      <c r="K11" s="144">
        <v>1260</v>
      </c>
      <c r="L11" s="145"/>
      <c r="M11" s="145"/>
      <c r="N11" s="143" t="s">
        <v>34</v>
      </c>
      <c r="O11" s="143" t="s">
        <v>88</v>
      </c>
      <c r="P11" s="143" t="s">
        <v>34</v>
      </c>
      <c r="Q11" s="143" t="s">
        <v>34</v>
      </c>
      <c r="R11" s="143" t="s">
        <v>369</v>
      </c>
      <c r="S11" s="143" t="s">
        <v>91</v>
      </c>
      <c r="T11" s="144">
        <v>2011</v>
      </c>
      <c r="U11" s="143" t="s">
        <v>92</v>
      </c>
      <c r="V11" s="145"/>
      <c r="W11" s="143" t="s">
        <v>411</v>
      </c>
      <c r="X11" s="144">
        <v>801</v>
      </c>
      <c r="Y11" s="143" t="s">
        <v>40</v>
      </c>
      <c r="Z11" s="143" t="s">
        <v>93</v>
      </c>
      <c r="AA11" s="145"/>
    </row>
    <row r="12" spans="1:27" x14ac:dyDescent="0.25">
      <c r="A12" s="143" t="s">
        <v>386</v>
      </c>
      <c r="B12" s="143" t="s">
        <v>379</v>
      </c>
      <c r="C12" s="152">
        <v>39944</v>
      </c>
      <c r="D12" s="149">
        <v>0.42708333333333331</v>
      </c>
      <c r="E12" s="144">
        <v>5</v>
      </c>
      <c r="F12" s="143" t="s">
        <v>85</v>
      </c>
      <c r="G12" s="143" t="s">
        <v>45</v>
      </c>
      <c r="H12" s="143" t="s">
        <v>86</v>
      </c>
      <c r="I12" s="143" t="s">
        <v>367</v>
      </c>
      <c r="J12" s="144" t="s">
        <v>33</v>
      </c>
      <c r="K12" s="144">
        <v>1260</v>
      </c>
      <c r="L12" s="145"/>
      <c r="M12" s="145"/>
      <c r="N12" s="143" t="s">
        <v>34</v>
      </c>
      <c r="O12" s="143" t="s">
        <v>88</v>
      </c>
      <c r="P12" s="143" t="s">
        <v>34</v>
      </c>
      <c r="Q12" s="143" t="s">
        <v>34</v>
      </c>
      <c r="R12" s="143" t="s">
        <v>369</v>
      </c>
      <c r="S12" s="143" t="s">
        <v>91</v>
      </c>
      <c r="T12" s="144">
        <v>2011</v>
      </c>
      <c r="U12" s="143" t="s">
        <v>92</v>
      </c>
      <c r="V12" s="145"/>
      <c r="W12" s="143" t="s">
        <v>389</v>
      </c>
      <c r="X12" s="144">
        <v>801</v>
      </c>
      <c r="Y12" s="143" t="s">
        <v>40</v>
      </c>
      <c r="Z12" s="143" t="s">
        <v>93</v>
      </c>
      <c r="AA12" s="145"/>
    </row>
    <row r="13" spans="1:27" x14ac:dyDescent="0.25">
      <c r="A13" s="143" t="s">
        <v>365</v>
      </c>
      <c r="B13" s="143" t="s">
        <v>366</v>
      </c>
      <c r="C13" s="152">
        <v>40311</v>
      </c>
      <c r="D13" s="149">
        <v>0.47569444444444442</v>
      </c>
      <c r="E13" s="157">
        <v>170</v>
      </c>
      <c r="F13" s="143" t="s">
        <v>85</v>
      </c>
      <c r="G13" s="143" t="s">
        <v>45</v>
      </c>
      <c r="H13" s="143" t="s">
        <v>86</v>
      </c>
      <c r="I13" s="143" t="s">
        <v>367</v>
      </c>
      <c r="J13" s="144" t="s">
        <v>33</v>
      </c>
      <c r="K13" s="144">
        <v>1260</v>
      </c>
      <c r="L13" s="145"/>
      <c r="M13" s="145"/>
      <c r="N13" s="143" t="s">
        <v>34</v>
      </c>
      <c r="O13" s="143" t="s">
        <v>88</v>
      </c>
      <c r="P13" s="143" t="s">
        <v>34</v>
      </c>
      <c r="Q13" s="143" t="s">
        <v>368</v>
      </c>
      <c r="R13" s="143" t="s">
        <v>369</v>
      </c>
      <c r="S13" s="143" t="s">
        <v>91</v>
      </c>
      <c r="T13" s="144">
        <v>2011</v>
      </c>
      <c r="U13" s="143" t="s">
        <v>92</v>
      </c>
      <c r="V13" s="145"/>
      <c r="W13" s="143" t="s">
        <v>382</v>
      </c>
      <c r="X13" s="144">
        <v>472</v>
      </c>
      <c r="Y13" s="143" t="s">
        <v>40</v>
      </c>
      <c r="Z13" s="143" t="s">
        <v>93</v>
      </c>
      <c r="AA13" s="145"/>
    </row>
    <row r="14" spans="1:27" x14ac:dyDescent="0.25">
      <c r="A14" s="143" t="s">
        <v>365</v>
      </c>
      <c r="B14" s="143" t="s">
        <v>366</v>
      </c>
      <c r="C14" s="152">
        <v>40323</v>
      </c>
      <c r="D14" s="149">
        <v>0.47083333333333333</v>
      </c>
      <c r="E14" s="157">
        <v>250</v>
      </c>
      <c r="F14" s="143" t="s">
        <v>85</v>
      </c>
      <c r="G14" s="143" t="s">
        <v>45</v>
      </c>
      <c r="H14" s="143" t="s">
        <v>86</v>
      </c>
      <c r="I14" s="143" t="s">
        <v>367</v>
      </c>
      <c r="J14" s="144" t="s">
        <v>33</v>
      </c>
      <c r="K14" s="144">
        <v>1260</v>
      </c>
      <c r="L14" s="145"/>
      <c r="M14" s="145"/>
      <c r="N14" s="143" t="s">
        <v>34</v>
      </c>
      <c r="O14" s="143" t="s">
        <v>88</v>
      </c>
      <c r="P14" s="143" t="s">
        <v>34</v>
      </c>
      <c r="Q14" s="143" t="s">
        <v>368</v>
      </c>
      <c r="R14" s="143" t="s">
        <v>369</v>
      </c>
      <c r="S14" s="143" t="s">
        <v>91</v>
      </c>
      <c r="T14" s="144">
        <v>2011</v>
      </c>
      <c r="U14" s="143" t="s">
        <v>92</v>
      </c>
      <c r="V14" s="145"/>
      <c r="W14" s="143" t="s">
        <v>371</v>
      </c>
      <c r="X14" s="144">
        <v>472</v>
      </c>
      <c r="Y14" s="143" t="s">
        <v>40</v>
      </c>
      <c r="Z14" s="143" t="s">
        <v>93</v>
      </c>
      <c r="AA14" s="145"/>
    </row>
    <row r="15" spans="1:27" x14ac:dyDescent="0.25">
      <c r="A15" s="143" t="s">
        <v>386</v>
      </c>
      <c r="B15" s="143" t="s">
        <v>379</v>
      </c>
      <c r="C15" s="152">
        <v>39237</v>
      </c>
      <c r="D15" s="149">
        <v>0.42708333333333331</v>
      </c>
      <c r="E15" s="157">
        <v>214</v>
      </c>
      <c r="F15" s="143" t="s">
        <v>85</v>
      </c>
      <c r="G15" s="143" t="s">
        <v>43</v>
      </c>
      <c r="H15" s="143" t="s">
        <v>86</v>
      </c>
      <c r="I15" s="143" t="s">
        <v>367</v>
      </c>
      <c r="J15" s="144" t="s">
        <v>33</v>
      </c>
      <c r="K15" s="144">
        <v>1260</v>
      </c>
      <c r="L15" s="145"/>
      <c r="M15" s="145"/>
      <c r="N15" s="143" t="s">
        <v>34</v>
      </c>
      <c r="O15" s="143" t="s">
        <v>88</v>
      </c>
      <c r="P15" s="143" t="s">
        <v>34</v>
      </c>
      <c r="Q15" s="143" t="s">
        <v>34</v>
      </c>
      <c r="R15" s="143" t="s">
        <v>369</v>
      </c>
      <c r="S15" s="143" t="s">
        <v>91</v>
      </c>
      <c r="T15" s="144">
        <v>2011</v>
      </c>
      <c r="U15" s="143" t="s">
        <v>92</v>
      </c>
      <c r="V15" s="145"/>
      <c r="W15" s="143" t="s">
        <v>407</v>
      </c>
      <c r="X15" s="144">
        <v>801</v>
      </c>
      <c r="Y15" s="143" t="s">
        <v>40</v>
      </c>
      <c r="Z15" s="143" t="s">
        <v>93</v>
      </c>
      <c r="AA15" s="145"/>
    </row>
    <row r="16" spans="1:27" x14ac:dyDescent="0.25">
      <c r="A16" s="143" t="s">
        <v>386</v>
      </c>
      <c r="B16" s="143" t="s">
        <v>379</v>
      </c>
      <c r="C16" s="152">
        <v>39244</v>
      </c>
      <c r="D16" s="149">
        <v>0.42708333333333331</v>
      </c>
      <c r="E16" s="144">
        <v>46</v>
      </c>
      <c r="F16" s="143" t="s">
        <v>85</v>
      </c>
      <c r="G16" s="143" t="s">
        <v>43</v>
      </c>
      <c r="H16" s="143" t="s">
        <v>86</v>
      </c>
      <c r="I16" s="143" t="s">
        <v>367</v>
      </c>
      <c r="J16" s="144" t="s">
        <v>33</v>
      </c>
      <c r="K16" s="144">
        <v>1260</v>
      </c>
      <c r="L16" s="145"/>
      <c r="M16" s="145"/>
      <c r="N16" s="143" t="s">
        <v>34</v>
      </c>
      <c r="O16" s="143" t="s">
        <v>88</v>
      </c>
      <c r="P16" s="143" t="s">
        <v>34</v>
      </c>
      <c r="Q16" s="143" t="s">
        <v>34</v>
      </c>
      <c r="R16" s="143" t="s">
        <v>369</v>
      </c>
      <c r="S16" s="143" t="s">
        <v>91</v>
      </c>
      <c r="T16" s="144">
        <v>2011</v>
      </c>
      <c r="U16" s="143" t="s">
        <v>92</v>
      </c>
      <c r="V16" s="145"/>
      <c r="W16" s="143" t="s">
        <v>392</v>
      </c>
      <c r="X16" s="144">
        <v>801</v>
      </c>
      <c r="Y16" s="143" t="s">
        <v>40</v>
      </c>
      <c r="Z16" s="143" t="s">
        <v>93</v>
      </c>
      <c r="AA16" s="145"/>
    </row>
    <row r="17" spans="1:27" x14ac:dyDescent="0.25">
      <c r="A17" s="143" t="s">
        <v>386</v>
      </c>
      <c r="B17" s="143" t="s">
        <v>379</v>
      </c>
      <c r="C17" s="152">
        <v>39258</v>
      </c>
      <c r="D17" s="149">
        <v>0.43402777777777779</v>
      </c>
      <c r="E17" s="144">
        <v>80</v>
      </c>
      <c r="F17" s="143" t="s">
        <v>85</v>
      </c>
      <c r="G17" s="143" t="s">
        <v>43</v>
      </c>
      <c r="H17" s="143" t="s">
        <v>86</v>
      </c>
      <c r="I17" s="143" t="s">
        <v>367</v>
      </c>
      <c r="J17" s="144" t="s">
        <v>33</v>
      </c>
      <c r="K17" s="144">
        <v>1260</v>
      </c>
      <c r="L17" s="145"/>
      <c r="M17" s="145"/>
      <c r="N17" s="143" t="s">
        <v>34</v>
      </c>
      <c r="O17" s="143" t="s">
        <v>88</v>
      </c>
      <c r="P17" s="143" t="s">
        <v>34</v>
      </c>
      <c r="Q17" s="143" t="s">
        <v>34</v>
      </c>
      <c r="R17" s="143" t="s">
        <v>369</v>
      </c>
      <c r="S17" s="143" t="s">
        <v>91</v>
      </c>
      <c r="T17" s="144">
        <v>2011</v>
      </c>
      <c r="U17" s="143" t="s">
        <v>92</v>
      </c>
      <c r="V17" s="145"/>
      <c r="W17" s="143" t="s">
        <v>412</v>
      </c>
      <c r="X17" s="144">
        <v>801</v>
      </c>
      <c r="Y17" s="143" t="s">
        <v>40</v>
      </c>
      <c r="Z17" s="143" t="s">
        <v>93</v>
      </c>
      <c r="AA17" s="145"/>
    </row>
    <row r="18" spans="1:27" x14ac:dyDescent="0.25">
      <c r="A18" s="143" t="s">
        <v>386</v>
      </c>
      <c r="B18" s="143" t="s">
        <v>379</v>
      </c>
      <c r="C18" s="152">
        <v>39602</v>
      </c>
      <c r="D18" s="149">
        <v>6.9444444444444447E-4</v>
      </c>
      <c r="E18" s="144">
        <v>31</v>
      </c>
      <c r="F18" s="143" t="s">
        <v>85</v>
      </c>
      <c r="G18" s="143" t="s">
        <v>43</v>
      </c>
      <c r="H18" s="143" t="s">
        <v>86</v>
      </c>
      <c r="I18" s="143" t="s">
        <v>367</v>
      </c>
      <c r="J18" s="158" t="s">
        <v>259</v>
      </c>
      <c r="K18" s="144">
        <v>1260</v>
      </c>
      <c r="L18" s="145"/>
      <c r="M18" s="145"/>
      <c r="N18" s="143" t="s">
        <v>34</v>
      </c>
      <c r="O18" s="143" t="s">
        <v>88</v>
      </c>
      <c r="P18" s="143" t="s">
        <v>34</v>
      </c>
      <c r="Q18" s="143" t="s">
        <v>34</v>
      </c>
      <c r="R18" s="143" t="s">
        <v>369</v>
      </c>
      <c r="S18" s="143" t="s">
        <v>91</v>
      </c>
      <c r="T18" s="144">
        <v>2011</v>
      </c>
      <c r="U18" s="143" t="s">
        <v>92</v>
      </c>
      <c r="V18" s="145"/>
      <c r="W18" s="143" t="s">
        <v>387</v>
      </c>
      <c r="X18" s="144">
        <v>801</v>
      </c>
      <c r="Y18" s="143" t="s">
        <v>40</v>
      </c>
      <c r="Z18" s="143" t="s">
        <v>93</v>
      </c>
      <c r="AA18" s="145"/>
    </row>
    <row r="19" spans="1:27" x14ac:dyDescent="0.25">
      <c r="A19" s="143" t="s">
        <v>386</v>
      </c>
      <c r="B19" s="143" t="s">
        <v>379</v>
      </c>
      <c r="C19" s="152">
        <v>39602</v>
      </c>
      <c r="D19" s="154"/>
      <c r="E19" s="144">
        <v>31.984371183438999</v>
      </c>
      <c r="F19" s="143" t="s">
        <v>85</v>
      </c>
      <c r="G19" s="143" t="s">
        <v>43</v>
      </c>
      <c r="H19" s="143" t="s">
        <v>86</v>
      </c>
      <c r="I19" s="143" t="s">
        <v>367</v>
      </c>
      <c r="J19" s="144" t="s">
        <v>33</v>
      </c>
      <c r="K19" s="144">
        <v>1260</v>
      </c>
      <c r="L19" s="145"/>
      <c r="M19" s="145"/>
      <c r="N19" s="143" t="s">
        <v>34</v>
      </c>
      <c r="O19" s="143" t="s">
        <v>88</v>
      </c>
      <c r="P19" s="143" t="s">
        <v>34</v>
      </c>
      <c r="Q19" s="143" t="s">
        <v>34</v>
      </c>
      <c r="R19" s="143" t="s">
        <v>369</v>
      </c>
      <c r="S19" s="143" t="s">
        <v>91</v>
      </c>
      <c r="T19" s="144">
        <v>2011</v>
      </c>
      <c r="U19" s="143" t="s">
        <v>92</v>
      </c>
      <c r="V19" s="145"/>
      <c r="W19" s="143" t="s">
        <v>399</v>
      </c>
      <c r="X19" s="144">
        <v>801</v>
      </c>
      <c r="Y19" s="143" t="s">
        <v>40</v>
      </c>
      <c r="Z19" s="143" t="s">
        <v>60</v>
      </c>
      <c r="AA19" s="145"/>
    </row>
    <row r="20" spans="1:27" x14ac:dyDescent="0.25">
      <c r="A20" s="143" t="s">
        <v>386</v>
      </c>
      <c r="B20" s="143" t="s">
        <v>379</v>
      </c>
      <c r="C20" s="152">
        <v>39602</v>
      </c>
      <c r="D20" s="149">
        <v>6.9444444444444447E-4</v>
      </c>
      <c r="E20" s="144">
        <v>33</v>
      </c>
      <c r="F20" s="143" t="s">
        <v>85</v>
      </c>
      <c r="G20" s="143" t="s">
        <v>43</v>
      </c>
      <c r="H20" s="143" t="s">
        <v>86</v>
      </c>
      <c r="I20" s="143" t="s">
        <v>367</v>
      </c>
      <c r="J20" s="158" t="s">
        <v>259</v>
      </c>
      <c r="K20" s="144">
        <v>1260</v>
      </c>
      <c r="L20" s="145"/>
      <c r="M20" s="145"/>
      <c r="N20" s="143" t="s">
        <v>34</v>
      </c>
      <c r="O20" s="143" t="s">
        <v>88</v>
      </c>
      <c r="P20" s="143" t="s">
        <v>34</v>
      </c>
      <c r="Q20" s="143" t="s">
        <v>34</v>
      </c>
      <c r="R20" s="143" t="s">
        <v>369</v>
      </c>
      <c r="S20" s="143" t="s">
        <v>91</v>
      </c>
      <c r="T20" s="144">
        <v>2011</v>
      </c>
      <c r="U20" s="143" t="s">
        <v>92</v>
      </c>
      <c r="V20" s="145"/>
      <c r="W20" s="143" t="s">
        <v>387</v>
      </c>
      <c r="X20" s="144">
        <v>801</v>
      </c>
      <c r="Y20" s="143" t="s">
        <v>40</v>
      </c>
      <c r="Z20" s="143" t="s">
        <v>93</v>
      </c>
      <c r="AA20" s="145"/>
    </row>
    <row r="21" spans="1:27" x14ac:dyDescent="0.25">
      <c r="A21" s="143" t="s">
        <v>386</v>
      </c>
      <c r="B21" s="143" t="s">
        <v>379</v>
      </c>
      <c r="C21" s="152">
        <v>39986</v>
      </c>
      <c r="D21" s="149">
        <v>0.41666666666666669</v>
      </c>
      <c r="E21" s="144">
        <v>49</v>
      </c>
      <c r="F21" s="143" t="s">
        <v>85</v>
      </c>
      <c r="G21" s="143" t="s">
        <v>43</v>
      </c>
      <c r="H21" s="143" t="s">
        <v>86</v>
      </c>
      <c r="I21" s="143" t="s">
        <v>367</v>
      </c>
      <c r="J21" s="144" t="s">
        <v>33</v>
      </c>
      <c r="K21" s="144">
        <v>1260</v>
      </c>
      <c r="L21" s="145"/>
      <c r="M21" s="145"/>
      <c r="N21" s="143" t="s">
        <v>34</v>
      </c>
      <c r="O21" s="143" t="s">
        <v>88</v>
      </c>
      <c r="P21" s="143" t="s">
        <v>34</v>
      </c>
      <c r="Q21" s="143" t="s">
        <v>34</v>
      </c>
      <c r="R21" s="143" t="s">
        <v>369</v>
      </c>
      <c r="S21" s="143" t="s">
        <v>91</v>
      </c>
      <c r="T21" s="144">
        <v>2011</v>
      </c>
      <c r="U21" s="143" t="s">
        <v>92</v>
      </c>
      <c r="V21" s="145"/>
      <c r="W21" s="143" t="s">
        <v>388</v>
      </c>
      <c r="X21" s="144">
        <v>801</v>
      </c>
      <c r="Y21" s="143" t="s">
        <v>40</v>
      </c>
      <c r="Z21" s="143" t="s">
        <v>93</v>
      </c>
      <c r="AA21" s="145"/>
    </row>
    <row r="22" spans="1:27" x14ac:dyDescent="0.25">
      <c r="A22" s="143" t="s">
        <v>365</v>
      </c>
      <c r="B22" s="143" t="s">
        <v>366</v>
      </c>
      <c r="C22" s="152">
        <v>40339</v>
      </c>
      <c r="D22" s="149">
        <v>0.59305555555555556</v>
      </c>
      <c r="E22" s="144">
        <v>110</v>
      </c>
      <c r="F22" s="143" t="s">
        <v>85</v>
      </c>
      <c r="G22" s="143" t="s">
        <v>43</v>
      </c>
      <c r="H22" s="143" t="s">
        <v>86</v>
      </c>
      <c r="I22" s="143" t="s">
        <v>367</v>
      </c>
      <c r="J22" s="144" t="s">
        <v>33</v>
      </c>
      <c r="K22" s="144">
        <v>1260</v>
      </c>
      <c r="L22" s="145"/>
      <c r="M22" s="145"/>
      <c r="N22" s="143" t="s">
        <v>34</v>
      </c>
      <c r="O22" s="143" t="s">
        <v>88</v>
      </c>
      <c r="P22" s="143" t="s">
        <v>34</v>
      </c>
      <c r="Q22" s="143" t="s">
        <v>34</v>
      </c>
      <c r="R22" s="143" t="s">
        <v>369</v>
      </c>
      <c r="S22" s="143" t="s">
        <v>91</v>
      </c>
      <c r="T22" s="144">
        <v>2011</v>
      </c>
      <c r="U22" s="143" t="s">
        <v>92</v>
      </c>
      <c r="V22" s="145"/>
      <c r="W22" s="143" t="s">
        <v>372</v>
      </c>
      <c r="X22" s="144">
        <v>472</v>
      </c>
      <c r="Y22" s="143" t="s">
        <v>40</v>
      </c>
      <c r="Z22" s="143" t="s">
        <v>93</v>
      </c>
      <c r="AA22" s="145"/>
    </row>
    <row r="23" spans="1:27" x14ac:dyDescent="0.25">
      <c r="A23" s="143" t="s">
        <v>365</v>
      </c>
      <c r="B23" s="143" t="s">
        <v>366</v>
      </c>
      <c r="C23" s="152">
        <v>40351</v>
      </c>
      <c r="D23" s="149">
        <v>0.5625</v>
      </c>
      <c r="E23" s="144">
        <v>82</v>
      </c>
      <c r="F23" s="143" t="s">
        <v>85</v>
      </c>
      <c r="G23" s="143" t="s">
        <v>43</v>
      </c>
      <c r="H23" s="143" t="s">
        <v>86</v>
      </c>
      <c r="I23" s="143" t="s">
        <v>367</v>
      </c>
      <c r="J23" s="144" t="s">
        <v>33</v>
      </c>
      <c r="K23" s="144">
        <v>1260</v>
      </c>
      <c r="L23" s="145"/>
      <c r="M23" s="145"/>
      <c r="N23" s="143" t="s">
        <v>34</v>
      </c>
      <c r="O23" s="143" t="s">
        <v>88</v>
      </c>
      <c r="P23" s="143" t="s">
        <v>34</v>
      </c>
      <c r="Q23" s="143" t="s">
        <v>34</v>
      </c>
      <c r="R23" s="143" t="s">
        <v>369</v>
      </c>
      <c r="S23" s="143" t="s">
        <v>91</v>
      </c>
      <c r="T23" s="144">
        <v>2011</v>
      </c>
      <c r="U23" s="143" t="s">
        <v>92</v>
      </c>
      <c r="V23" s="145"/>
      <c r="W23" s="143" t="s">
        <v>381</v>
      </c>
      <c r="X23" s="144">
        <v>472</v>
      </c>
      <c r="Y23" s="143" t="s">
        <v>40</v>
      </c>
      <c r="Z23" s="143" t="s">
        <v>93</v>
      </c>
      <c r="AA23" s="145"/>
    </row>
    <row r="24" spans="1:27" x14ac:dyDescent="0.25">
      <c r="A24" s="143" t="s">
        <v>386</v>
      </c>
      <c r="B24" s="143" t="s">
        <v>379</v>
      </c>
      <c r="C24" s="152">
        <v>39279</v>
      </c>
      <c r="D24" s="149">
        <v>0.42708333333333331</v>
      </c>
      <c r="E24" s="144">
        <v>44</v>
      </c>
      <c r="F24" s="143" t="s">
        <v>85</v>
      </c>
      <c r="G24" s="143" t="s">
        <v>47</v>
      </c>
      <c r="H24" s="143" t="s">
        <v>86</v>
      </c>
      <c r="I24" s="143" t="s">
        <v>367</v>
      </c>
      <c r="J24" s="144" t="s">
        <v>33</v>
      </c>
      <c r="K24" s="144">
        <v>1260</v>
      </c>
      <c r="L24" s="145"/>
      <c r="M24" s="145"/>
      <c r="N24" s="143" t="s">
        <v>34</v>
      </c>
      <c r="O24" s="143" t="s">
        <v>88</v>
      </c>
      <c r="P24" s="143" t="s">
        <v>34</v>
      </c>
      <c r="Q24" s="143" t="s">
        <v>34</v>
      </c>
      <c r="R24" s="143" t="s">
        <v>369</v>
      </c>
      <c r="S24" s="143" t="s">
        <v>91</v>
      </c>
      <c r="T24" s="144">
        <v>2011</v>
      </c>
      <c r="U24" s="143" t="s">
        <v>92</v>
      </c>
      <c r="V24" s="145"/>
      <c r="W24" s="143" t="s">
        <v>401</v>
      </c>
      <c r="X24" s="144">
        <v>801</v>
      </c>
      <c r="Y24" s="143" t="s">
        <v>40</v>
      </c>
      <c r="Z24" s="143" t="s">
        <v>93</v>
      </c>
      <c r="AA24" s="145"/>
    </row>
    <row r="25" spans="1:27" x14ac:dyDescent="0.25">
      <c r="A25" s="143" t="s">
        <v>386</v>
      </c>
      <c r="B25" s="143" t="s">
        <v>379</v>
      </c>
      <c r="C25" s="152">
        <v>39644</v>
      </c>
      <c r="D25" s="149">
        <v>6.9444444444444447E-4</v>
      </c>
      <c r="E25" s="144">
        <v>12</v>
      </c>
      <c r="F25" s="143" t="s">
        <v>85</v>
      </c>
      <c r="G25" s="143" t="s">
        <v>47</v>
      </c>
      <c r="H25" s="143" t="s">
        <v>86</v>
      </c>
      <c r="I25" s="143" t="s">
        <v>367</v>
      </c>
      <c r="J25" s="144" t="s">
        <v>33</v>
      </c>
      <c r="K25" s="144">
        <v>1260</v>
      </c>
      <c r="L25" s="145"/>
      <c r="M25" s="145"/>
      <c r="N25" s="143" t="s">
        <v>34</v>
      </c>
      <c r="O25" s="143" t="s">
        <v>88</v>
      </c>
      <c r="P25" s="143" t="s">
        <v>34</v>
      </c>
      <c r="Q25" s="143" t="s">
        <v>34</v>
      </c>
      <c r="R25" s="143" t="s">
        <v>369</v>
      </c>
      <c r="S25" s="143" t="s">
        <v>91</v>
      </c>
      <c r="T25" s="144">
        <v>2011</v>
      </c>
      <c r="U25" s="143" t="s">
        <v>92</v>
      </c>
      <c r="V25" s="145"/>
      <c r="W25" s="143" t="s">
        <v>396</v>
      </c>
      <c r="X25" s="144">
        <v>801</v>
      </c>
      <c r="Y25" s="143" t="s">
        <v>40</v>
      </c>
      <c r="Z25" s="143" t="s">
        <v>93</v>
      </c>
      <c r="AA25" s="145"/>
    </row>
    <row r="26" spans="1:27" x14ac:dyDescent="0.25">
      <c r="A26" s="143" t="s">
        <v>365</v>
      </c>
      <c r="B26" s="143" t="s">
        <v>366</v>
      </c>
      <c r="C26" s="152">
        <v>40366</v>
      </c>
      <c r="D26" s="155">
        <v>0.53194444444444444</v>
      </c>
      <c r="E26" s="144">
        <v>23</v>
      </c>
      <c r="F26" s="143" t="s">
        <v>85</v>
      </c>
      <c r="G26" s="143" t="s">
        <v>47</v>
      </c>
      <c r="H26" s="143" t="s">
        <v>86</v>
      </c>
      <c r="I26" s="143" t="s">
        <v>367</v>
      </c>
      <c r="J26" s="144" t="s">
        <v>33</v>
      </c>
      <c r="K26" s="144">
        <v>1260</v>
      </c>
      <c r="L26" s="145"/>
      <c r="M26" s="145"/>
      <c r="N26" s="143" t="s">
        <v>34</v>
      </c>
      <c r="O26" s="143" t="s">
        <v>88</v>
      </c>
      <c r="P26" s="143" t="s">
        <v>34</v>
      </c>
      <c r="Q26" s="143" t="s">
        <v>34</v>
      </c>
      <c r="R26" s="143" t="s">
        <v>369</v>
      </c>
      <c r="S26" s="143" t="s">
        <v>91</v>
      </c>
      <c r="T26" s="144">
        <v>2011</v>
      </c>
      <c r="U26" s="143" t="s">
        <v>92</v>
      </c>
      <c r="V26" s="145"/>
      <c r="W26" s="143" t="s">
        <v>373</v>
      </c>
      <c r="X26" s="144">
        <v>472</v>
      </c>
      <c r="Y26" s="143" t="s">
        <v>40</v>
      </c>
      <c r="Z26" s="143" t="s">
        <v>93</v>
      </c>
      <c r="AA26" s="145"/>
    </row>
    <row r="27" spans="1:27" x14ac:dyDescent="0.25">
      <c r="A27" s="143" t="s">
        <v>365</v>
      </c>
      <c r="B27" s="143" t="s">
        <v>366</v>
      </c>
      <c r="C27" s="152">
        <v>40379</v>
      </c>
      <c r="D27" s="149">
        <v>0.49722222222222223</v>
      </c>
      <c r="E27" s="144">
        <v>50</v>
      </c>
      <c r="F27" s="143" t="s">
        <v>85</v>
      </c>
      <c r="G27" s="143" t="s">
        <v>47</v>
      </c>
      <c r="H27" s="143" t="s">
        <v>86</v>
      </c>
      <c r="I27" s="143" t="s">
        <v>367</v>
      </c>
      <c r="J27" s="144" t="s">
        <v>33</v>
      </c>
      <c r="K27" s="144">
        <v>1260</v>
      </c>
      <c r="L27" s="145"/>
      <c r="M27" s="145"/>
      <c r="N27" s="143" t="s">
        <v>34</v>
      </c>
      <c r="O27" s="143" t="s">
        <v>88</v>
      </c>
      <c r="P27" s="143" t="s">
        <v>34</v>
      </c>
      <c r="Q27" s="143" t="s">
        <v>368</v>
      </c>
      <c r="R27" s="143" t="s">
        <v>369</v>
      </c>
      <c r="S27" s="143" t="s">
        <v>91</v>
      </c>
      <c r="T27" s="144">
        <v>2011</v>
      </c>
      <c r="U27" s="143" t="s">
        <v>92</v>
      </c>
      <c r="V27" s="145"/>
      <c r="W27" s="143" t="s">
        <v>370</v>
      </c>
      <c r="X27" s="144">
        <v>472</v>
      </c>
      <c r="Y27" s="143" t="s">
        <v>40</v>
      </c>
      <c r="Z27" s="143" t="s">
        <v>93</v>
      </c>
      <c r="AA27" s="145"/>
    </row>
    <row r="28" spans="1:27" x14ac:dyDescent="0.25">
      <c r="A28" s="143" t="s">
        <v>386</v>
      </c>
      <c r="B28" s="143" t="s">
        <v>379</v>
      </c>
      <c r="C28" s="152">
        <v>39300</v>
      </c>
      <c r="D28" s="149">
        <v>0.43055555555555558</v>
      </c>
      <c r="E28" s="157">
        <v>816</v>
      </c>
      <c r="F28" s="143" t="s">
        <v>85</v>
      </c>
      <c r="G28" s="143" t="s">
        <v>52</v>
      </c>
      <c r="H28" s="143" t="s">
        <v>86</v>
      </c>
      <c r="I28" s="143" t="s">
        <v>367</v>
      </c>
      <c r="J28" s="144" t="s">
        <v>33</v>
      </c>
      <c r="K28" s="144">
        <v>1260</v>
      </c>
      <c r="L28" s="145"/>
      <c r="M28" s="145"/>
      <c r="N28" s="143" t="s">
        <v>34</v>
      </c>
      <c r="O28" s="143" t="s">
        <v>88</v>
      </c>
      <c r="P28" s="143" t="s">
        <v>34</v>
      </c>
      <c r="Q28" s="143" t="s">
        <v>34</v>
      </c>
      <c r="R28" s="143" t="s">
        <v>369</v>
      </c>
      <c r="S28" s="143" t="s">
        <v>91</v>
      </c>
      <c r="T28" s="144">
        <v>2011</v>
      </c>
      <c r="U28" s="143" t="s">
        <v>92</v>
      </c>
      <c r="V28" s="145"/>
      <c r="W28" s="143" t="s">
        <v>404</v>
      </c>
      <c r="X28" s="144">
        <v>801</v>
      </c>
      <c r="Y28" s="143" t="s">
        <v>40</v>
      </c>
      <c r="Z28" s="143" t="s">
        <v>93</v>
      </c>
      <c r="AA28" s="145"/>
    </row>
    <row r="29" spans="1:27" x14ac:dyDescent="0.25">
      <c r="A29" s="143" t="s">
        <v>386</v>
      </c>
      <c r="B29" s="143" t="s">
        <v>379</v>
      </c>
      <c r="C29" s="152">
        <v>39322</v>
      </c>
      <c r="D29" s="149">
        <v>0.43055555555555558</v>
      </c>
      <c r="E29" s="144">
        <v>104</v>
      </c>
      <c r="F29" s="143" t="s">
        <v>85</v>
      </c>
      <c r="G29" s="143" t="s">
        <v>52</v>
      </c>
      <c r="H29" s="143" t="s">
        <v>86</v>
      </c>
      <c r="I29" s="143" t="s">
        <v>367</v>
      </c>
      <c r="J29" s="144" t="s">
        <v>33</v>
      </c>
      <c r="K29" s="144">
        <v>1260</v>
      </c>
      <c r="L29" s="145"/>
      <c r="M29" s="145"/>
      <c r="N29" s="143" t="s">
        <v>34</v>
      </c>
      <c r="O29" s="143" t="s">
        <v>88</v>
      </c>
      <c r="P29" s="143" t="s">
        <v>34</v>
      </c>
      <c r="Q29" s="143" t="s">
        <v>34</v>
      </c>
      <c r="R29" s="143" t="s">
        <v>369</v>
      </c>
      <c r="S29" s="143" t="s">
        <v>91</v>
      </c>
      <c r="T29" s="144">
        <v>2011</v>
      </c>
      <c r="U29" s="143" t="s">
        <v>92</v>
      </c>
      <c r="V29" s="145"/>
      <c r="W29" s="143" t="s">
        <v>398</v>
      </c>
      <c r="X29" s="144">
        <v>801</v>
      </c>
      <c r="Y29" s="143" t="s">
        <v>40</v>
      </c>
      <c r="Z29" s="143" t="s">
        <v>93</v>
      </c>
      <c r="AA29" s="145"/>
    </row>
    <row r="30" spans="1:27" x14ac:dyDescent="0.25">
      <c r="A30" s="143" t="s">
        <v>386</v>
      </c>
      <c r="B30" s="143" t="s">
        <v>379</v>
      </c>
      <c r="C30" s="152">
        <v>39678</v>
      </c>
      <c r="D30" s="149">
        <v>0.40625</v>
      </c>
      <c r="E30" s="157">
        <v>138</v>
      </c>
      <c r="F30" s="143" t="s">
        <v>85</v>
      </c>
      <c r="G30" s="143" t="s">
        <v>52</v>
      </c>
      <c r="H30" s="143" t="s">
        <v>86</v>
      </c>
      <c r="I30" s="143" t="s">
        <v>367</v>
      </c>
      <c r="J30" s="144" t="s">
        <v>33</v>
      </c>
      <c r="K30" s="144">
        <v>1260</v>
      </c>
      <c r="L30" s="145"/>
      <c r="M30" s="145"/>
      <c r="N30" s="143" t="s">
        <v>34</v>
      </c>
      <c r="O30" s="143" t="s">
        <v>88</v>
      </c>
      <c r="P30" s="143" t="s">
        <v>34</v>
      </c>
      <c r="Q30" s="143" t="s">
        <v>34</v>
      </c>
      <c r="R30" s="143" t="s">
        <v>369</v>
      </c>
      <c r="S30" s="143" t="s">
        <v>91</v>
      </c>
      <c r="T30" s="144">
        <v>2011</v>
      </c>
      <c r="U30" s="143" t="s">
        <v>92</v>
      </c>
      <c r="V30" s="145"/>
      <c r="W30" s="143" t="s">
        <v>408</v>
      </c>
      <c r="X30" s="144">
        <v>801</v>
      </c>
      <c r="Y30" s="143" t="s">
        <v>40</v>
      </c>
      <c r="Z30" s="143" t="s">
        <v>93</v>
      </c>
      <c r="AA30" s="145"/>
    </row>
    <row r="31" spans="1:27" x14ac:dyDescent="0.25">
      <c r="A31" s="143" t="s">
        <v>365</v>
      </c>
      <c r="B31" s="143" t="s">
        <v>366</v>
      </c>
      <c r="C31" s="152">
        <v>40392</v>
      </c>
      <c r="D31" s="149">
        <v>0.53125</v>
      </c>
      <c r="E31" s="144">
        <v>38</v>
      </c>
      <c r="F31" s="143" t="s">
        <v>85</v>
      </c>
      <c r="G31" s="143" t="s">
        <v>52</v>
      </c>
      <c r="H31" s="143" t="s">
        <v>86</v>
      </c>
      <c r="I31" s="143" t="s">
        <v>367</v>
      </c>
      <c r="J31" s="144" t="s">
        <v>33</v>
      </c>
      <c r="K31" s="144">
        <v>1260</v>
      </c>
      <c r="L31" s="145"/>
      <c r="M31" s="145"/>
      <c r="N31" s="143" t="s">
        <v>34</v>
      </c>
      <c r="O31" s="143" t="s">
        <v>88</v>
      </c>
      <c r="P31" s="143" t="s">
        <v>34</v>
      </c>
      <c r="Q31" s="143" t="s">
        <v>368</v>
      </c>
      <c r="R31" s="143" t="s">
        <v>369</v>
      </c>
      <c r="S31" s="143" t="s">
        <v>91</v>
      </c>
      <c r="T31" s="144">
        <v>2011</v>
      </c>
      <c r="U31" s="143" t="s">
        <v>92</v>
      </c>
      <c r="V31" s="145"/>
      <c r="W31" s="143" t="s">
        <v>374</v>
      </c>
      <c r="X31" s="144">
        <v>472</v>
      </c>
      <c r="Y31" s="143" t="s">
        <v>40</v>
      </c>
      <c r="Z31" s="143" t="s">
        <v>93</v>
      </c>
      <c r="AA31" s="145"/>
    </row>
    <row r="32" spans="1:27" x14ac:dyDescent="0.25">
      <c r="A32" s="143" t="s">
        <v>365</v>
      </c>
      <c r="B32" s="143" t="s">
        <v>366</v>
      </c>
      <c r="C32" s="152">
        <v>40409</v>
      </c>
      <c r="D32" s="149">
        <v>0.51597222222222228</v>
      </c>
      <c r="E32" s="144">
        <v>58</v>
      </c>
      <c r="F32" s="143" t="s">
        <v>85</v>
      </c>
      <c r="G32" s="143" t="s">
        <v>52</v>
      </c>
      <c r="H32" s="143" t="s">
        <v>86</v>
      </c>
      <c r="I32" s="143" t="s">
        <v>367</v>
      </c>
      <c r="J32" s="144" t="s">
        <v>33</v>
      </c>
      <c r="K32" s="144">
        <v>1260</v>
      </c>
      <c r="L32" s="145"/>
      <c r="M32" s="145"/>
      <c r="N32" s="143" t="s">
        <v>34</v>
      </c>
      <c r="O32" s="143" t="s">
        <v>88</v>
      </c>
      <c r="P32" s="143" t="s">
        <v>34</v>
      </c>
      <c r="Q32" s="143" t="s">
        <v>34</v>
      </c>
      <c r="R32" s="143" t="s">
        <v>369</v>
      </c>
      <c r="S32" s="143" t="s">
        <v>91</v>
      </c>
      <c r="T32" s="144">
        <v>2011</v>
      </c>
      <c r="U32" s="143" t="s">
        <v>92</v>
      </c>
      <c r="V32" s="145"/>
      <c r="W32" s="143" t="s">
        <v>383</v>
      </c>
      <c r="X32" s="144">
        <v>472</v>
      </c>
      <c r="Y32" s="143" t="s">
        <v>40</v>
      </c>
      <c r="Z32" s="143" t="s">
        <v>93</v>
      </c>
      <c r="AA32" s="145"/>
    </row>
    <row r="33" spans="1:27" x14ac:dyDescent="0.25">
      <c r="A33" s="143" t="s">
        <v>365</v>
      </c>
      <c r="B33" s="143" t="s">
        <v>366</v>
      </c>
      <c r="C33" s="152">
        <v>40421</v>
      </c>
      <c r="D33" s="149">
        <v>0.46180555555555558</v>
      </c>
      <c r="E33" s="159">
        <v>1600</v>
      </c>
      <c r="F33" s="143" t="s">
        <v>181</v>
      </c>
      <c r="G33" s="143" t="s">
        <v>52</v>
      </c>
      <c r="H33" s="143" t="s">
        <v>86</v>
      </c>
      <c r="I33" s="143" t="s">
        <v>367</v>
      </c>
      <c r="J33" s="144" t="s">
        <v>33</v>
      </c>
      <c r="K33" s="144">
        <v>1260</v>
      </c>
      <c r="L33" s="145"/>
      <c r="M33" s="145"/>
      <c r="N33" s="143" t="s">
        <v>34</v>
      </c>
      <c r="O33" s="143" t="s">
        <v>88</v>
      </c>
      <c r="P33" s="143" t="s">
        <v>34</v>
      </c>
      <c r="Q33" s="143" t="s">
        <v>368</v>
      </c>
      <c r="R33" s="143" t="s">
        <v>369</v>
      </c>
      <c r="S33" s="143" t="s">
        <v>91</v>
      </c>
      <c r="T33" s="144">
        <v>2011</v>
      </c>
      <c r="U33" s="143" t="s">
        <v>92</v>
      </c>
      <c r="V33" s="145"/>
      <c r="W33" s="143" t="s">
        <v>375</v>
      </c>
      <c r="X33" s="144">
        <v>472</v>
      </c>
      <c r="Y33" s="143" t="s">
        <v>40</v>
      </c>
      <c r="Z33" s="143" t="s">
        <v>93</v>
      </c>
      <c r="AA33" s="145"/>
    </row>
    <row r="34" spans="1:27" x14ac:dyDescent="0.25">
      <c r="A34" s="143" t="s">
        <v>386</v>
      </c>
      <c r="B34" s="143" t="s">
        <v>379</v>
      </c>
      <c r="C34" s="152">
        <v>39343</v>
      </c>
      <c r="D34" s="149">
        <v>0.4375</v>
      </c>
      <c r="E34" s="157">
        <v>326</v>
      </c>
      <c r="F34" s="143" t="s">
        <v>85</v>
      </c>
      <c r="G34" s="143" t="s">
        <v>30</v>
      </c>
      <c r="H34" s="143" t="s">
        <v>86</v>
      </c>
      <c r="I34" s="143" t="s">
        <v>367</v>
      </c>
      <c r="J34" s="144" t="s">
        <v>33</v>
      </c>
      <c r="K34" s="144">
        <v>1260</v>
      </c>
      <c r="L34" s="145"/>
      <c r="M34" s="145"/>
      <c r="N34" s="143" t="s">
        <v>34</v>
      </c>
      <c r="O34" s="143" t="s">
        <v>88</v>
      </c>
      <c r="P34" s="143" t="s">
        <v>34</v>
      </c>
      <c r="Q34" s="143" t="s">
        <v>34</v>
      </c>
      <c r="R34" s="143" t="s">
        <v>369</v>
      </c>
      <c r="S34" s="143" t="s">
        <v>91</v>
      </c>
      <c r="T34" s="144">
        <v>2011</v>
      </c>
      <c r="U34" s="143" t="s">
        <v>92</v>
      </c>
      <c r="V34" s="145"/>
      <c r="W34" s="143" t="s">
        <v>400</v>
      </c>
      <c r="X34" s="144">
        <v>801</v>
      </c>
      <c r="Y34" s="143" t="s">
        <v>40</v>
      </c>
      <c r="Z34" s="143" t="s">
        <v>93</v>
      </c>
      <c r="AA34" s="145"/>
    </row>
    <row r="35" spans="1:27" x14ac:dyDescent="0.25">
      <c r="A35" s="143" t="s">
        <v>386</v>
      </c>
      <c r="B35" s="143" t="s">
        <v>379</v>
      </c>
      <c r="C35" s="152">
        <v>39350</v>
      </c>
      <c r="D35" s="149">
        <v>0.4375</v>
      </c>
      <c r="E35" s="157">
        <v>155</v>
      </c>
      <c r="F35" s="143" t="s">
        <v>85</v>
      </c>
      <c r="G35" s="143" t="s">
        <v>30</v>
      </c>
      <c r="H35" s="143" t="s">
        <v>86</v>
      </c>
      <c r="I35" s="143" t="s">
        <v>367</v>
      </c>
      <c r="J35" s="144" t="s">
        <v>33</v>
      </c>
      <c r="K35" s="144">
        <v>1260</v>
      </c>
      <c r="L35" s="145"/>
      <c r="M35" s="145"/>
      <c r="N35" s="143" t="s">
        <v>34</v>
      </c>
      <c r="O35" s="143" t="s">
        <v>88</v>
      </c>
      <c r="P35" s="143" t="s">
        <v>34</v>
      </c>
      <c r="Q35" s="143" t="s">
        <v>34</v>
      </c>
      <c r="R35" s="143" t="s">
        <v>369</v>
      </c>
      <c r="S35" s="143" t="s">
        <v>91</v>
      </c>
      <c r="T35" s="144">
        <v>2011</v>
      </c>
      <c r="U35" s="143" t="s">
        <v>92</v>
      </c>
      <c r="V35" s="145"/>
      <c r="W35" s="143" t="s">
        <v>397</v>
      </c>
      <c r="X35" s="144">
        <v>801</v>
      </c>
      <c r="Y35" s="143" t="s">
        <v>40</v>
      </c>
      <c r="Z35" s="143" t="s">
        <v>93</v>
      </c>
      <c r="AA35" s="145"/>
    </row>
    <row r="36" spans="1:27" x14ac:dyDescent="0.25">
      <c r="A36" s="143" t="s">
        <v>365</v>
      </c>
      <c r="B36" s="143" t="s">
        <v>366</v>
      </c>
      <c r="C36" s="152">
        <v>40435</v>
      </c>
      <c r="D36" s="149">
        <v>0.50416666666666665</v>
      </c>
      <c r="E36" s="144">
        <v>32</v>
      </c>
      <c r="F36" s="143" t="s">
        <v>85</v>
      </c>
      <c r="G36" s="143" t="s">
        <v>30</v>
      </c>
      <c r="H36" s="143" t="s">
        <v>86</v>
      </c>
      <c r="I36" s="143" t="s">
        <v>367</v>
      </c>
      <c r="J36" s="144" t="s">
        <v>33</v>
      </c>
      <c r="K36" s="144">
        <v>1260</v>
      </c>
      <c r="L36" s="145"/>
      <c r="M36" s="145"/>
      <c r="N36" s="143" t="s">
        <v>34</v>
      </c>
      <c r="O36" s="143" t="s">
        <v>88</v>
      </c>
      <c r="P36" s="143" t="s">
        <v>34</v>
      </c>
      <c r="Q36" s="143" t="s">
        <v>368</v>
      </c>
      <c r="R36" s="143" t="s">
        <v>369</v>
      </c>
      <c r="S36" s="143" t="s">
        <v>91</v>
      </c>
      <c r="T36" s="144">
        <v>2011</v>
      </c>
      <c r="U36" s="143" t="s">
        <v>92</v>
      </c>
      <c r="V36" s="145"/>
      <c r="W36" s="143" t="s">
        <v>377</v>
      </c>
      <c r="X36" s="144">
        <v>472</v>
      </c>
      <c r="Y36" s="143" t="s">
        <v>40</v>
      </c>
      <c r="Z36" s="143" t="s">
        <v>93</v>
      </c>
      <c r="AA36" s="145"/>
    </row>
    <row r="37" spans="1:27" x14ac:dyDescent="0.25">
      <c r="A37" s="143" t="s">
        <v>365</v>
      </c>
      <c r="B37" s="143" t="s">
        <v>366</v>
      </c>
      <c r="C37" s="152">
        <v>40449</v>
      </c>
      <c r="D37" s="149">
        <v>0.50416666666666665</v>
      </c>
      <c r="E37" s="144">
        <v>11</v>
      </c>
      <c r="F37" s="143" t="s">
        <v>85</v>
      </c>
      <c r="G37" s="143" t="s">
        <v>30</v>
      </c>
      <c r="H37" s="143" t="s">
        <v>86</v>
      </c>
      <c r="I37" s="143" t="s">
        <v>367</v>
      </c>
      <c r="J37" s="144" t="s">
        <v>33</v>
      </c>
      <c r="K37" s="144">
        <v>1260</v>
      </c>
      <c r="L37" s="145"/>
      <c r="M37" s="145"/>
      <c r="N37" s="143" t="s">
        <v>34</v>
      </c>
      <c r="O37" s="143" t="s">
        <v>88</v>
      </c>
      <c r="P37" s="143" t="s">
        <v>34</v>
      </c>
      <c r="Q37" s="143" t="s">
        <v>368</v>
      </c>
      <c r="R37" s="143" t="s">
        <v>369</v>
      </c>
      <c r="S37" s="143" t="s">
        <v>91</v>
      </c>
      <c r="T37" s="144">
        <v>2011</v>
      </c>
      <c r="U37" s="143" t="s">
        <v>92</v>
      </c>
      <c r="V37" s="145"/>
      <c r="W37" s="143" t="s">
        <v>384</v>
      </c>
      <c r="X37" s="144">
        <v>472</v>
      </c>
      <c r="Y37" s="143" t="s">
        <v>40</v>
      </c>
      <c r="Z37" s="143" t="s">
        <v>93</v>
      </c>
      <c r="AA37" s="145"/>
    </row>
    <row r="38" spans="1:27" x14ac:dyDescent="0.25">
      <c r="A38" s="143" t="s">
        <v>386</v>
      </c>
      <c r="B38" s="143" t="s">
        <v>379</v>
      </c>
      <c r="C38" s="152">
        <v>39384</v>
      </c>
      <c r="D38" s="149">
        <v>0.4375</v>
      </c>
      <c r="E38" s="144">
        <v>19</v>
      </c>
      <c r="F38" s="143" t="s">
        <v>85</v>
      </c>
      <c r="G38" s="143" t="s">
        <v>50</v>
      </c>
      <c r="H38" s="143" t="s">
        <v>86</v>
      </c>
      <c r="I38" s="143" t="s">
        <v>367</v>
      </c>
      <c r="J38" s="144" t="s">
        <v>33</v>
      </c>
      <c r="K38" s="144">
        <v>1260</v>
      </c>
      <c r="L38" s="145"/>
      <c r="M38" s="145"/>
      <c r="N38" s="143" t="s">
        <v>34</v>
      </c>
      <c r="O38" s="143" t="s">
        <v>88</v>
      </c>
      <c r="P38" s="143" t="s">
        <v>34</v>
      </c>
      <c r="Q38" s="143" t="s">
        <v>34</v>
      </c>
      <c r="R38" s="143" t="s">
        <v>369</v>
      </c>
      <c r="S38" s="143" t="s">
        <v>91</v>
      </c>
      <c r="T38" s="144">
        <v>2011</v>
      </c>
      <c r="U38" s="143" t="s">
        <v>92</v>
      </c>
      <c r="V38" s="145"/>
      <c r="W38" s="143" t="s">
        <v>403</v>
      </c>
      <c r="X38" s="144">
        <v>801</v>
      </c>
      <c r="Y38" s="143" t="s">
        <v>40</v>
      </c>
      <c r="Z38" s="143" t="s">
        <v>93</v>
      </c>
      <c r="AA38" s="145"/>
    </row>
    <row r="39" spans="1:27" x14ac:dyDescent="0.25">
      <c r="A39" s="143" t="s">
        <v>365</v>
      </c>
      <c r="B39" s="143" t="s">
        <v>366</v>
      </c>
      <c r="C39" s="152">
        <v>40463</v>
      </c>
      <c r="D39" s="149">
        <v>0.47430555555555554</v>
      </c>
      <c r="E39" s="144">
        <v>27</v>
      </c>
      <c r="F39" s="143" t="s">
        <v>85</v>
      </c>
      <c r="G39" s="143" t="s">
        <v>50</v>
      </c>
      <c r="H39" s="143" t="s">
        <v>86</v>
      </c>
      <c r="I39" s="143" t="s">
        <v>367</v>
      </c>
      <c r="J39" s="144" t="s">
        <v>33</v>
      </c>
      <c r="K39" s="144">
        <v>1260</v>
      </c>
      <c r="L39" s="145"/>
      <c r="M39" s="145"/>
      <c r="N39" s="143" t="s">
        <v>34</v>
      </c>
      <c r="O39" s="143" t="s">
        <v>88</v>
      </c>
      <c r="P39" s="143" t="s">
        <v>34</v>
      </c>
      <c r="Q39" s="143" t="s">
        <v>34</v>
      </c>
      <c r="R39" s="143" t="s">
        <v>369</v>
      </c>
      <c r="S39" s="143" t="s">
        <v>91</v>
      </c>
      <c r="T39" s="144">
        <v>2011</v>
      </c>
      <c r="U39" s="143" t="s">
        <v>92</v>
      </c>
      <c r="V39" s="145"/>
      <c r="W39" s="143" t="s">
        <v>376</v>
      </c>
      <c r="X39" s="144">
        <v>472</v>
      </c>
      <c r="Y39" s="143" t="s">
        <v>40</v>
      </c>
      <c r="Z39" s="143" t="s">
        <v>93</v>
      </c>
      <c r="AA39" s="145"/>
    </row>
    <row r="40" spans="1:27" x14ac:dyDescent="0.25">
      <c r="A40" s="143" t="s">
        <v>365</v>
      </c>
      <c r="B40" s="143" t="s">
        <v>366</v>
      </c>
      <c r="C40" s="152">
        <v>40477</v>
      </c>
      <c r="D40" s="149">
        <v>0.46875</v>
      </c>
      <c r="E40" s="159">
        <v>1400</v>
      </c>
      <c r="F40" s="143" t="s">
        <v>181</v>
      </c>
      <c r="G40" s="143" t="s">
        <v>50</v>
      </c>
      <c r="H40" s="143" t="s">
        <v>86</v>
      </c>
      <c r="I40" s="143" t="s">
        <v>367</v>
      </c>
      <c r="J40" s="144" t="s">
        <v>33</v>
      </c>
      <c r="K40" s="144">
        <v>1260</v>
      </c>
      <c r="L40" s="145"/>
      <c r="M40" s="145"/>
      <c r="N40" s="143" t="s">
        <v>34</v>
      </c>
      <c r="O40" s="143" t="s">
        <v>88</v>
      </c>
      <c r="P40" s="143" t="s">
        <v>34</v>
      </c>
      <c r="Q40" s="143" t="s">
        <v>368</v>
      </c>
      <c r="R40" s="143" t="s">
        <v>369</v>
      </c>
      <c r="S40" s="143" t="s">
        <v>91</v>
      </c>
      <c r="T40" s="144">
        <v>2011</v>
      </c>
      <c r="U40" s="143" t="s">
        <v>92</v>
      </c>
      <c r="V40" s="145"/>
      <c r="W40" s="143" t="s">
        <v>378</v>
      </c>
      <c r="X40" s="144">
        <v>472</v>
      </c>
      <c r="Y40" s="143" t="s">
        <v>40</v>
      </c>
      <c r="Z40" s="143" t="s">
        <v>93</v>
      </c>
      <c r="AA40" s="145"/>
    </row>
    <row r="44" spans="1:27" s="165" customFormat="1" x14ac:dyDescent="0.25">
      <c r="A44" s="160" t="s">
        <v>386</v>
      </c>
      <c r="B44" s="160" t="s">
        <v>379</v>
      </c>
      <c r="C44" s="161">
        <v>39454</v>
      </c>
      <c r="D44" s="162">
        <v>0.39583333333333331</v>
      </c>
      <c r="E44" s="163">
        <v>260</v>
      </c>
      <c r="F44" s="160" t="s">
        <v>85</v>
      </c>
      <c r="G44" s="160" t="s">
        <v>409</v>
      </c>
      <c r="H44" s="160" t="s">
        <v>86</v>
      </c>
      <c r="I44" s="160" t="s">
        <v>367</v>
      </c>
      <c r="J44" s="163" t="s">
        <v>33</v>
      </c>
      <c r="K44" s="163">
        <v>1260</v>
      </c>
      <c r="L44" s="164"/>
      <c r="M44" s="164"/>
      <c r="N44" s="160" t="s">
        <v>34</v>
      </c>
      <c r="O44" s="160" t="s">
        <v>88</v>
      </c>
      <c r="P44" s="160" t="s">
        <v>34</v>
      </c>
      <c r="Q44" s="160" t="s">
        <v>34</v>
      </c>
      <c r="R44" s="160" t="s">
        <v>369</v>
      </c>
      <c r="S44" s="160" t="s">
        <v>91</v>
      </c>
      <c r="T44" s="163">
        <v>2011</v>
      </c>
      <c r="U44" s="160" t="s">
        <v>92</v>
      </c>
      <c r="V44" s="164"/>
      <c r="W44" s="160" t="s">
        <v>410</v>
      </c>
      <c r="X44" s="163">
        <v>801</v>
      </c>
      <c r="Y44" s="160" t="s">
        <v>40</v>
      </c>
      <c r="Z44" s="160" t="s">
        <v>93</v>
      </c>
      <c r="AA44" s="164"/>
    </row>
    <row r="45" spans="1:27" s="165" customFormat="1" x14ac:dyDescent="0.25">
      <c r="A45" s="160" t="s">
        <v>386</v>
      </c>
      <c r="B45" s="160" t="s">
        <v>379</v>
      </c>
      <c r="C45" s="161">
        <v>39538</v>
      </c>
      <c r="D45" s="162">
        <v>6.9444444444444447E-4</v>
      </c>
      <c r="E45" s="163">
        <v>47</v>
      </c>
      <c r="F45" s="160" t="s">
        <v>85</v>
      </c>
      <c r="G45" s="160" t="s">
        <v>76</v>
      </c>
      <c r="H45" s="160" t="s">
        <v>86</v>
      </c>
      <c r="I45" s="160" t="s">
        <v>367</v>
      </c>
      <c r="J45" s="163" t="s">
        <v>33</v>
      </c>
      <c r="K45" s="163">
        <v>1260</v>
      </c>
      <c r="L45" s="164"/>
      <c r="M45" s="164"/>
      <c r="N45" s="160" t="s">
        <v>34</v>
      </c>
      <c r="O45" s="160" t="s">
        <v>88</v>
      </c>
      <c r="P45" s="160" t="s">
        <v>34</v>
      </c>
      <c r="Q45" s="160" t="s">
        <v>34</v>
      </c>
      <c r="R45" s="160" t="s">
        <v>369</v>
      </c>
      <c r="S45" s="160" t="s">
        <v>91</v>
      </c>
      <c r="T45" s="163">
        <v>2011</v>
      </c>
      <c r="U45" s="160" t="s">
        <v>92</v>
      </c>
      <c r="V45" s="164"/>
      <c r="W45" s="160" t="s">
        <v>393</v>
      </c>
      <c r="X45" s="163">
        <v>801</v>
      </c>
      <c r="Y45" s="160" t="s">
        <v>40</v>
      </c>
      <c r="Z45" s="160" t="s">
        <v>93</v>
      </c>
      <c r="AA45" s="164"/>
    </row>
    <row r="46" spans="1:27" s="165" customFormat="1" x14ac:dyDescent="0.25">
      <c r="A46" s="160" t="s">
        <v>365</v>
      </c>
      <c r="B46" s="160" t="s">
        <v>366</v>
      </c>
      <c r="C46" s="161">
        <v>40624</v>
      </c>
      <c r="D46" s="162">
        <v>0.42430555555555555</v>
      </c>
      <c r="E46" s="163">
        <v>110</v>
      </c>
      <c r="F46" s="160" t="s">
        <v>85</v>
      </c>
      <c r="G46" s="160" t="s">
        <v>76</v>
      </c>
      <c r="H46" s="160" t="s">
        <v>86</v>
      </c>
      <c r="I46" s="160" t="s">
        <v>367</v>
      </c>
      <c r="J46" s="163" t="s">
        <v>33</v>
      </c>
      <c r="K46" s="163">
        <v>1260</v>
      </c>
      <c r="L46" s="164"/>
      <c r="M46" s="164"/>
      <c r="N46" s="160" t="s">
        <v>34</v>
      </c>
      <c r="O46" s="160" t="s">
        <v>88</v>
      </c>
      <c r="P46" s="160" t="s">
        <v>34</v>
      </c>
      <c r="Q46" s="160" t="s">
        <v>34</v>
      </c>
      <c r="R46" s="160" t="s">
        <v>369</v>
      </c>
      <c r="S46" s="160" t="s">
        <v>91</v>
      </c>
      <c r="T46" s="163">
        <v>2011</v>
      </c>
      <c r="U46" s="160" t="s">
        <v>92</v>
      </c>
      <c r="V46" s="164"/>
      <c r="W46" s="160" t="s">
        <v>385</v>
      </c>
      <c r="X46" s="163">
        <v>472</v>
      </c>
      <c r="Y46" s="160" t="s">
        <v>40</v>
      </c>
      <c r="Z46" s="160" t="s">
        <v>93</v>
      </c>
      <c r="AA46" s="164"/>
    </row>
    <row r="47" spans="1:27" s="165" customFormat="1" x14ac:dyDescent="0.25">
      <c r="A47" s="160" t="s">
        <v>386</v>
      </c>
      <c r="B47" s="160" t="s">
        <v>379</v>
      </c>
      <c r="C47" s="161">
        <v>39412</v>
      </c>
      <c r="D47" s="162">
        <v>0.43055555555555558</v>
      </c>
      <c r="E47" s="163">
        <v>82</v>
      </c>
      <c r="F47" s="160" t="s">
        <v>85</v>
      </c>
      <c r="G47" s="160" t="s">
        <v>413</v>
      </c>
      <c r="H47" s="160" t="s">
        <v>86</v>
      </c>
      <c r="I47" s="160" t="s">
        <v>367</v>
      </c>
      <c r="J47" s="163" t="s">
        <v>33</v>
      </c>
      <c r="K47" s="163">
        <v>1260</v>
      </c>
      <c r="L47" s="164"/>
      <c r="M47" s="164"/>
      <c r="N47" s="160" t="s">
        <v>34</v>
      </c>
      <c r="O47" s="160" t="s">
        <v>88</v>
      </c>
      <c r="P47" s="160" t="s">
        <v>34</v>
      </c>
      <c r="Q47" s="160" t="s">
        <v>34</v>
      </c>
      <c r="R47" s="160" t="s">
        <v>369</v>
      </c>
      <c r="S47" s="160" t="s">
        <v>91</v>
      </c>
      <c r="T47" s="163">
        <v>2011</v>
      </c>
      <c r="U47" s="160" t="s">
        <v>92</v>
      </c>
      <c r="V47" s="164"/>
      <c r="W47" s="160" t="s">
        <v>414</v>
      </c>
      <c r="X47" s="163">
        <v>801</v>
      </c>
      <c r="Y47" s="160" t="s">
        <v>40</v>
      </c>
      <c r="Z47" s="160" t="s">
        <v>93</v>
      </c>
      <c r="AA47" s="164"/>
    </row>
  </sheetData>
  <autoFilter ref="A1:AA41"/>
  <sortState ref="A2:AA44">
    <sortCondition ref="G2:G44"/>
    <sortCondition ref="C2:C44"/>
  </sortState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0"/>
  <sheetViews>
    <sheetView workbookViewId="0">
      <pane ySplit="1" topLeftCell="A2" activePane="bottomLeft" state="frozen"/>
      <selection pane="bottomLeft" activeCell="K44" sqref="K44"/>
    </sheetView>
  </sheetViews>
  <sheetFormatPr defaultRowHeight="12.75" x14ac:dyDescent="0.25"/>
  <cols>
    <col min="1" max="1" width="12.5703125" style="142" bestFit="1" customWidth="1"/>
    <col min="2" max="2" width="8.42578125" style="142" bestFit="1" customWidth="1"/>
    <col min="3" max="3" width="6.140625" style="142" bestFit="1" customWidth="1"/>
    <col min="4" max="4" width="7.5703125" style="142" bestFit="1" customWidth="1"/>
    <col min="5" max="5" width="9.28515625" style="153" customWidth="1"/>
    <col min="6" max="6" width="6.140625" style="142" bestFit="1" customWidth="1"/>
    <col min="7" max="7" width="8.5703125" style="142" customWidth="1"/>
    <col min="8" max="8" width="7.42578125" style="142" customWidth="1"/>
    <col min="9" max="9" width="8.42578125" style="142" customWidth="1"/>
    <col min="10" max="10" width="5.85546875" style="171" bestFit="1" customWidth="1"/>
    <col min="11" max="11" width="8.5703125" style="142" customWidth="1"/>
    <col min="12" max="12" width="8.5703125" style="174" customWidth="1"/>
    <col min="13" max="13" width="8.5703125" style="142" customWidth="1"/>
    <col min="14" max="14" width="28.85546875" style="142" bestFit="1" customWidth="1"/>
    <col min="15" max="15" width="7.7109375" style="142" bestFit="1" customWidth="1"/>
    <col min="16" max="16" width="19.85546875" style="142" bestFit="1" customWidth="1"/>
    <col min="17" max="17" width="8.7109375" style="142" bestFit="1" customWidth="1"/>
    <col min="18" max="18" width="13.7109375" style="142" bestFit="1" customWidth="1"/>
    <col min="19" max="19" width="24.85546875" style="142" bestFit="1" customWidth="1"/>
    <col min="20" max="20" width="8.5703125" style="142" customWidth="1"/>
    <col min="21" max="21" width="11" style="142" customWidth="1"/>
    <col min="22" max="23" width="7.140625" style="142" customWidth="1"/>
    <col min="24" max="24" width="8.5703125" style="142" customWidth="1"/>
    <col min="25" max="25" width="9.7109375" style="142" bestFit="1" customWidth="1"/>
    <col min="26" max="26" width="7.85546875" style="142" customWidth="1"/>
    <col min="27" max="27" width="20.5703125" style="142" bestFit="1" customWidth="1"/>
    <col min="28" max="16384" width="9.140625" style="142"/>
  </cols>
  <sheetData>
    <row r="1" spans="1:27" s="147" customFormat="1" ht="38.25" x14ac:dyDescent="0.25">
      <c r="A1" s="147" t="s">
        <v>17</v>
      </c>
      <c r="B1" s="147" t="s">
        <v>420</v>
      </c>
      <c r="C1" s="147" t="s">
        <v>421</v>
      </c>
      <c r="D1" s="147" t="s">
        <v>422</v>
      </c>
      <c r="E1" s="169" t="s">
        <v>423</v>
      </c>
      <c r="F1" s="147" t="s">
        <v>6</v>
      </c>
      <c r="G1" s="147" t="s">
        <v>424</v>
      </c>
      <c r="H1" s="147" t="s">
        <v>425</v>
      </c>
      <c r="I1" s="147" t="s">
        <v>426</v>
      </c>
      <c r="J1" s="170" t="s">
        <v>427</v>
      </c>
      <c r="K1" s="147" t="s">
        <v>428</v>
      </c>
      <c r="L1" s="173" t="s">
        <v>478</v>
      </c>
      <c r="M1" s="147" t="s">
        <v>429</v>
      </c>
      <c r="N1" s="147" t="s">
        <v>430</v>
      </c>
      <c r="O1" s="147" t="s">
        <v>431</v>
      </c>
      <c r="P1" s="147" t="s">
        <v>432</v>
      </c>
      <c r="Q1" s="147" t="s">
        <v>433</v>
      </c>
      <c r="R1" s="147" t="s">
        <v>434</v>
      </c>
      <c r="S1" s="147" t="s">
        <v>435</v>
      </c>
      <c r="T1" s="147" t="s">
        <v>436</v>
      </c>
      <c r="U1" s="147" t="s">
        <v>437</v>
      </c>
      <c r="V1" s="147" t="s">
        <v>438</v>
      </c>
      <c r="W1" s="147" t="s">
        <v>439</v>
      </c>
      <c r="X1" s="147" t="s">
        <v>440</v>
      </c>
      <c r="Y1" s="147" t="s">
        <v>441</v>
      </c>
      <c r="Z1" s="147" t="s">
        <v>442</v>
      </c>
      <c r="AA1" s="147" t="s">
        <v>443</v>
      </c>
    </row>
    <row r="2" spans="1:27" x14ac:dyDescent="0.25">
      <c r="A2" s="142" t="s">
        <v>444</v>
      </c>
      <c r="B2" s="142" t="s">
        <v>379</v>
      </c>
      <c r="C2" s="142" t="s">
        <v>190</v>
      </c>
      <c r="D2" s="142" t="s">
        <v>40</v>
      </c>
      <c r="E2" s="153">
        <v>39181</v>
      </c>
      <c r="F2" s="142">
        <v>4</v>
      </c>
      <c r="G2" s="168">
        <v>0.4375</v>
      </c>
      <c r="J2" s="171">
        <v>11</v>
      </c>
      <c r="K2" s="142" t="s">
        <v>445</v>
      </c>
      <c r="M2" s="142" t="s">
        <v>33</v>
      </c>
      <c r="Q2" s="142" t="s">
        <v>386</v>
      </c>
      <c r="R2" s="142" t="s">
        <v>464</v>
      </c>
      <c r="S2" s="142" t="s">
        <v>450</v>
      </c>
      <c r="T2" s="142" t="s">
        <v>469</v>
      </c>
      <c r="U2" s="142" t="s">
        <v>451</v>
      </c>
      <c r="Y2" s="142">
        <v>0</v>
      </c>
      <c r="Z2" s="142">
        <v>3401</v>
      </c>
      <c r="AA2" s="142" t="s">
        <v>466</v>
      </c>
    </row>
    <row r="3" spans="1:27" x14ac:dyDescent="0.25">
      <c r="A3" s="142" t="s">
        <v>444</v>
      </c>
      <c r="B3" s="142" t="s">
        <v>379</v>
      </c>
      <c r="C3" s="142" t="s">
        <v>190</v>
      </c>
      <c r="D3" s="142" t="s">
        <v>40</v>
      </c>
      <c r="E3" s="153">
        <v>39195</v>
      </c>
      <c r="F3" s="142">
        <v>4</v>
      </c>
      <c r="G3" s="168">
        <v>0.4375</v>
      </c>
      <c r="J3" s="171">
        <v>11</v>
      </c>
      <c r="K3" s="142" t="s">
        <v>445</v>
      </c>
      <c r="M3" s="142" t="s">
        <v>33</v>
      </c>
      <c r="Q3" s="142" t="s">
        <v>386</v>
      </c>
      <c r="R3" s="142" t="s">
        <v>464</v>
      </c>
      <c r="S3" s="142" t="s">
        <v>450</v>
      </c>
      <c r="T3" s="142" t="s">
        <v>469</v>
      </c>
      <c r="U3" s="142" t="s">
        <v>451</v>
      </c>
      <c r="Y3" s="142">
        <v>0</v>
      </c>
      <c r="Z3" s="142">
        <v>3401</v>
      </c>
      <c r="AA3" s="142" t="s">
        <v>466</v>
      </c>
    </row>
    <row r="4" spans="1:27" x14ac:dyDescent="0.25">
      <c r="A4" s="142" t="s">
        <v>444</v>
      </c>
      <c r="B4" s="142" t="s">
        <v>379</v>
      </c>
      <c r="C4" s="142" t="s">
        <v>190</v>
      </c>
      <c r="D4" s="142" t="s">
        <v>40</v>
      </c>
      <c r="E4" s="153">
        <v>39545</v>
      </c>
      <c r="F4" s="142">
        <v>4</v>
      </c>
      <c r="G4" s="168">
        <v>6.9444444444444447E-4</v>
      </c>
      <c r="J4" s="171">
        <v>26</v>
      </c>
      <c r="K4" s="142" t="s">
        <v>445</v>
      </c>
      <c r="M4" s="142" t="s">
        <v>33</v>
      </c>
      <c r="Q4" s="142" t="s">
        <v>386</v>
      </c>
      <c r="R4" s="142" t="s">
        <v>464</v>
      </c>
      <c r="S4" s="142" t="s">
        <v>450</v>
      </c>
      <c r="T4" s="142" t="s">
        <v>469</v>
      </c>
      <c r="U4" s="142" t="s">
        <v>451</v>
      </c>
      <c r="Y4" s="142">
        <v>0</v>
      </c>
      <c r="Z4" s="142">
        <v>3401</v>
      </c>
      <c r="AA4" s="142" t="s">
        <v>466</v>
      </c>
    </row>
    <row r="5" spans="1:27" x14ac:dyDescent="0.25">
      <c r="A5" s="142" t="s">
        <v>444</v>
      </c>
      <c r="B5" s="142" t="s">
        <v>379</v>
      </c>
      <c r="C5" s="142" t="s">
        <v>190</v>
      </c>
      <c r="D5" s="142" t="s">
        <v>40</v>
      </c>
      <c r="E5" s="153">
        <v>39552</v>
      </c>
      <c r="F5" s="142">
        <v>4</v>
      </c>
      <c r="G5" s="168">
        <v>6.9444444444444447E-4</v>
      </c>
      <c r="J5" s="171">
        <v>9</v>
      </c>
      <c r="K5" s="142" t="s">
        <v>445</v>
      </c>
      <c r="M5" s="142" t="s">
        <v>33</v>
      </c>
      <c r="Q5" s="142" t="s">
        <v>386</v>
      </c>
      <c r="R5" s="142" t="s">
        <v>464</v>
      </c>
      <c r="S5" s="142" t="s">
        <v>450</v>
      </c>
      <c r="T5" s="142" t="s">
        <v>469</v>
      </c>
      <c r="U5" s="142" t="s">
        <v>451</v>
      </c>
      <c r="Y5" s="142">
        <v>0</v>
      </c>
      <c r="Z5" s="142">
        <v>3401</v>
      </c>
      <c r="AA5" s="142" t="s">
        <v>466</v>
      </c>
    </row>
    <row r="6" spans="1:27" x14ac:dyDescent="0.25">
      <c r="A6" s="142" t="s">
        <v>444</v>
      </c>
      <c r="B6" s="142" t="s">
        <v>379</v>
      </c>
      <c r="C6" s="142" t="s">
        <v>190</v>
      </c>
      <c r="D6" s="142" t="s">
        <v>40</v>
      </c>
      <c r="E6" s="153">
        <v>39916</v>
      </c>
      <c r="F6" s="142">
        <v>4</v>
      </c>
      <c r="G6" s="168">
        <v>0.41666666666666669</v>
      </c>
      <c r="J6" s="171">
        <v>3</v>
      </c>
      <c r="K6" s="142" t="s">
        <v>445</v>
      </c>
      <c r="M6" s="142" t="s">
        <v>33</v>
      </c>
      <c r="Q6" s="142" t="s">
        <v>386</v>
      </c>
      <c r="R6" s="142" t="s">
        <v>464</v>
      </c>
      <c r="S6" s="142" t="s">
        <v>450</v>
      </c>
      <c r="T6" s="142" t="s">
        <v>469</v>
      </c>
      <c r="U6" s="142" t="s">
        <v>451</v>
      </c>
      <c r="Y6" s="142">
        <v>0</v>
      </c>
      <c r="Z6" s="142">
        <v>3401</v>
      </c>
      <c r="AA6" s="142" t="s">
        <v>466</v>
      </c>
    </row>
    <row r="7" spans="1:27" x14ac:dyDescent="0.25">
      <c r="A7" s="142" t="s">
        <v>444</v>
      </c>
      <c r="B7" s="142" t="s">
        <v>379</v>
      </c>
      <c r="C7" s="142" t="s">
        <v>190</v>
      </c>
      <c r="D7" s="142" t="s">
        <v>40</v>
      </c>
      <c r="E7" s="153">
        <v>40287</v>
      </c>
      <c r="F7" s="142">
        <v>4</v>
      </c>
      <c r="G7" s="168">
        <v>0.42152777777777778</v>
      </c>
      <c r="J7" s="171">
        <v>5</v>
      </c>
      <c r="K7" s="142" t="s">
        <v>445</v>
      </c>
      <c r="M7" s="142" t="s">
        <v>33</v>
      </c>
      <c r="Q7" s="142" t="s">
        <v>365</v>
      </c>
      <c r="R7" s="142" t="s">
        <v>464</v>
      </c>
      <c r="S7" s="142" t="s">
        <v>450</v>
      </c>
      <c r="T7" s="142" t="s">
        <v>469</v>
      </c>
      <c r="U7" s="142" t="s">
        <v>451</v>
      </c>
      <c r="Y7" s="142">
        <v>0</v>
      </c>
      <c r="Z7" s="142">
        <v>3401</v>
      </c>
      <c r="AA7" s="142" t="s">
        <v>466</v>
      </c>
    </row>
    <row r="8" spans="1:27" x14ac:dyDescent="0.25">
      <c r="A8" s="142" t="s">
        <v>444</v>
      </c>
      <c r="B8" s="142" t="s">
        <v>379</v>
      </c>
      <c r="C8" s="142" t="s">
        <v>190</v>
      </c>
      <c r="D8" s="142" t="s">
        <v>40</v>
      </c>
      <c r="E8" s="153">
        <v>40297</v>
      </c>
      <c r="F8" s="142">
        <v>4</v>
      </c>
      <c r="G8" s="168">
        <v>0.44097222222222227</v>
      </c>
      <c r="J8" s="171">
        <v>20</v>
      </c>
      <c r="K8" s="142" t="s">
        <v>445</v>
      </c>
      <c r="M8" s="142" t="s">
        <v>33</v>
      </c>
      <c r="Q8" s="142" t="s">
        <v>365</v>
      </c>
      <c r="R8" s="142" t="s">
        <v>464</v>
      </c>
      <c r="S8" s="142" t="s">
        <v>450</v>
      </c>
      <c r="T8" s="142" t="s">
        <v>469</v>
      </c>
      <c r="U8" s="142" t="s">
        <v>451</v>
      </c>
      <c r="Y8" s="142">
        <v>0</v>
      </c>
      <c r="Z8" s="142">
        <v>3401</v>
      </c>
      <c r="AA8" s="142" t="s">
        <v>466</v>
      </c>
    </row>
    <row r="9" spans="1:27" x14ac:dyDescent="0.25">
      <c r="A9" s="142" t="s">
        <v>444</v>
      </c>
      <c r="B9" s="142" t="s">
        <v>366</v>
      </c>
      <c r="C9" s="142" t="s">
        <v>190</v>
      </c>
      <c r="D9" s="142" t="s">
        <v>40</v>
      </c>
      <c r="E9" s="153">
        <v>40639</v>
      </c>
      <c r="F9" s="142">
        <v>4</v>
      </c>
      <c r="G9" s="168">
        <v>0.40069444444444446</v>
      </c>
      <c r="J9" s="171">
        <v>20</v>
      </c>
      <c r="K9" s="142" t="s">
        <v>445</v>
      </c>
      <c r="M9" s="142" t="s">
        <v>33</v>
      </c>
      <c r="Q9" s="142" t="s">
        <v>365</v>
      </c>
      <c r="R9" s="142" t="s">
        <v>464</v>
      </c>
      <c r="S9" s="142" t="s">
        <v>450</v>
      </c>
      <c r="T9" s="142" t="s">
        <v>469</v>
      </c>
      <c r="U9" s="142" t="s">
        <v>451</v>
      </c>
      <c r="Y9" s="142">
        <v>0</v>
      </c>
      <c r="Z9" s="142">
        <v>3401</v>
      </c>
      <c r="AA9" s="142" t="s">
        <v>466</v>
      </c>
    </row>
    <row r="10" spans="1:27" x14ac:dyDescent="0.25">
      <c r="A10" s="142" t="s">
        <v>444</v>
      </c>
      <c r="B10" s="142" t="s">
        <v>366</v>
      </c>
      <c r="C10" s="142" t="s">
        <v>190</v>
      </c>
      <c r="D10" s="142" t="s">
        <v>40</v>
      </c>
      <c r="E10" s="153">
        <v>40645</v>
      </c>
      <c r="F10" s="142">
        <v>4</v>
      </c>
      <c r="G10" s="168">
        <v>0.46180555555555558</v>
      </c>
      <c r="J10" s="171">
        <v>5</v>
      </c>
      <c r="K10" s="142" t="s">
        <v>445</v>
      </c>
      <c r="M10" s="142" t="s">
        <v>33</v>
      </c>
      <c r="Q10" s="142" t="s">
        <v>365</v>
      </c>
      <c r="R10" s="142" t="s">
        <v>464</v>
      </c>
      <c r="S10" s="142" t="s">
        <v>450</v>
      </c>
      <c r="T10" s="142" t="s">
        <v>469</v>
      </c>
      <c r="U10" s="142" t="s">
        <v>451</v>
      </c>
      <c r="Y10" s="142">
        <v>0</v>
      </c>
      <c r="Z10" s="142">
        <v>3401</v>
      </c>
      <c r="AA10" s="142" t="s">
        <v>466</v>
      </c>
    </row>
    <row r="11" spans="1:27" x14ac:dyDescent="0.25">
      <c r="A11" s="142" t="s">
        <v>444</v>
      </c>
      <c r="B11" s="142" t="s">
        <v>366</v>
      </c>
      <c r="C11" s="142" t="s">
        <v>190</v>
      </c>
      <c r="D11" s="142" t="s">
        <v>40</v>
      </c>
      <c r="E11" s="153">
        <v>40654</v>
      </c>
      <c r="F11" s="142">
        <v>4</v>
      </c>
      <c r="G11" s="168">
        <v>0.4458333333333333</v>
      </c>
      <c r="J11" s="171">
        <v>3</v>
      </c>
      <c r="K11" s="142" t="s">
        <v>445</v>
      </c>
      <c r="M11" s="142" t="s">
        <v>33</v>
      </c>
      <c r="Q11" s="142" t="s">
        <v>365</v>
      </c>
      <c r="R11" s="142" t="s">
        <v>464</v>
      </c>
      <c r="S11" s="142" t="s">
        <v>450</v>
      </c>
      <c r="T11" s="142" t="s">
        <v>469</v>
      </c>
      <c r="U11" s="142" t="s">
        <v>451</v>
      </c>
      <c r="Y11" s="142">
        <v>0</v>
      </c>
      <c r="Z11" s="142">
        <v>3401</v>
      </c>
      <c r="AA11" s="142" t="s">
        <v>466</v>
      </c>
    </row>
    <row r="12" spans="1:27" x14ac:dyDescent="0.25">
      <c r="A12" s="142" t="s">
        <v>444</v>
      </c>
      <c r="B12" s="142" t="s">
        <v>366</v>
      </c>
      <c r="C12" s="142" t="s">
        <v>190</v>
      </c>
      <c r="D12" s="142" t="s">
        <v>40</v>
      </c>
      <c r="E12" s="153">
        <v>40660</v>
      </c>
      <c r="F12" s="142">
        <v>4</v>
      </c>
      <c r="G12" s="168">
        <v>0.46527777777777773</v>
      </c>
      <c r="J12" s="171">
        <v>7</v>
      </c>
      <c r="K12" s="142" t="s">
        <v>445</v>
      </c>
      <c r="M12" s="142" t="s">
        <v>33</v>
      </c>
      <c r="Q12" s="142" t="s">
        <v>365</v>
      </c>
      <c r="R12" s="142" t="s">
        <v>464</v>
      </c>
      <c r="S12" s="142" t="s">
        <v>450</v>
      </c>
      <c r="T12" s="142" t="s">
        <v>469</v>
      </c>
      <c r="U12" s="142" t="s">
        <v>451</v>
      </c>
      <c r="Y12" s="142">
        <v>0</v>
      </c>
      <c r="Z12" s="142">
        <v>3401</v>
      </c>
      <c r="AA12" s="142" t="s">
        <v>466</v>
      </c>
    </row>
    <row r="13" spans="1:27" x14ac:dyDescent="0.25">
      <c r="A13" s="142" t="s">
        <v>444</v>
      </c>
      <c r="B13" s="142" t="s">
        <v>366</v>
      </c>
      <c r="C13" s="142" t="s">
        <v>190</v>
      </c>
      <c r="D13" s="142" t="s">
        <v>40</v>
      </c>
      <c r="E13" s="153">
        <v>41015</v>
      </c>
      <c r="F13" s="142">
        <v>4</v>
      </c>
      <c r="G13" s="168">
        <v>0.4465277777777778</v>
      </c>
      <c r="J13" s="171">
        <v>19</v>
      </c>
      <c r="K13" s="142" t="s">
        <v>445</v>
      </c>
      <c r="L13" s="174">
        <f>GEOMEAN(J2:J13)</f>
        <v>9.1377922809967824</v>
      </c>
      <c r="M13" s="142" t="s">
        <v>33</v>
      </c>
      <c r="Q13" s="142" t="s">
        <v>365</v>
      </c>
      <c r="R13" s="142" t="s">
        <v>464</v>
      </c>
      <c r="S13" s="142" t="s">
        <v>450</v>
      </c>
      <c r="T13" s="142" t="s">
        <v>469</v>
      </c>
      <c r="U13" s="142" t="s">
        <v>451</v>
      </c>
      <c r="Y13" s="142">
        <v>0</v>
      </c>
      <c r="Z13" s="142">
        <v>3401</v>
      </c>
      <c r="AA13" s="142" t="s">
        <v>466</v>
      </c>
    </row>
    <row r="14" spans="1:27" x14ac:dyDescent="0.25">
      <c r="A14" s="142" t="s">
        <v>444</v>
      </c>
      <c r="B14" s="142" t="s">
        <v>379</v>
      </c>
      <c r="C14" s="142" t="s">
        <v>190</v>
      </c>
      <c r="D14" s="142" t="s">
        <v>40</v>
      </c>
      <c r="E14" s="153">
        <v>39209</v>
      </c>
      <c r="F14" s="142">
        <v>5</v>
      </c>
      <c r="G14" s="168">
        <v>0.4375</v>
      </c>
      <c r="J14" s="171">
        <v>6</v>
      </c>
      <c r="K14" s="142" t="s">
        <v>445</v>
      </c>
      <c r="M14" s="142" t="s">
        <v>33</v>
      </c>
      <c r="Q14" s="142" t="s">
        <v>386</v>
      </c>
      <c r="R14" s="142" t="s">
        <v>464</v>
      </c>
      <c r="S14" s="142" t="s">
        <v>450</v>
      </c>
      <c r="T14" s="142" t="s">
        <v>469</v>
      </c>
      <c r="U14" s="142" t="s">
        <v>451</v>
      </c>
      <c r="Y14" s="142">
        <v>0</v>
      </c>
      <c r="Z14" s="142">
        <v>3401</v>
      </c>
      <c r="AA14" s="142" t="s">
        <v>466</v>
      </c>
    </row>
    <row r="15" spans="1:27" x14ac:dyDescent="0.25">
      <c r="A15" s="142" t="s">
        <v>444</v>
      </c>
      <c r="B15" s="142" t="s">
        <v>379</v>
      </c>
      <c r="C15" s="142" t="s">
        <v>190</v>
      </c>
      <c r="D15" s="142" t="s">
        <v>40</v>
      </c>
      <c r="E15" s="153">
        <v>39217</v>
      </c>
      <c r="F15" s="142">
        <v>5</v>
      </c>
      <c r="G15" s="168">
        <v>0.42708333333333331</v>
      </c>
      <c r="J15" s="171">
        <v>23</v>
      </c>
      <c r="K15" s="142" t="s">
        <v>445</v>
      </c>
      <c r="M15" s="142" t="s">
        <v>33</v>
      </c>
      <c r="Q15" s="142" t="s">
        <v>386</v>
      </c>
      <c r="R15" s="142" t="s">
        <v>464</v>
      </c>
      <c r="S15" s="142" t="s">
        <v>450</v>
      </c>
      <c r="T15" s="142" t="s">
        <v>469</v>
      </c>
      <c r="U15" s="142" t="s">
        <v>451</v>
      </c>
      <c r="Y15" s="142">
        <v>0</v>
      </c>
      <c r="Z15" s="142">
        <v>3401</v>
      </c>
      <c r="AA15" s="142" t="s">
        <v>466</v>
      </c>
    </row>
    <row r="16" spans="1:27" x14ac:dyDescent="0.25">
      <c r="A16" s="142" t="s">
        <v>444</v>
      </c>
      <c r="B16" s="142" t="s">
        <v>379</v>
      </c>
      <c r="C16" s="142" t="s">
        <v>190</v>
      </c>
      <c r="D16" s="142" t="s">
        <v>40</v>
      </c>
      <c r="E16" s="153">
        <v>39580</v>
      </c>
      <c r="F16" s="142">
        <v>5</v>
      </c>
      <c r="G16" s="168">
        <v>6.9444444444444447E-4</v>
      </c>
      <c r="J16" s="171">
        <v>12</v>
      </c>
      <c r="K16" s="142" t="s">
        <v>445</v>
      </c>
      <c r="M16" s="142" t="s">
        <v>33</v>
      </c>
      <c r="Q16" s="142" t="s">
        <v>386</v>
      </c>
      <c r="R16" s="142" t="s">
        <v>464</v>
      </c>
      <c r="S16" s="142" t="s">
        <v>450</v>
      </c>
      <c r="T16" s="142" t="s">
        <v>469</v>
      </c>
      <c r="U16" s="142" t="s">
        <v>451</v>
      </c>
      <c r="Y16" s="142">
        <v>0</v>
      </c>
      <c r="Z16" s="142">
        <v>3401</v>
      </c>
      <c r="AA16" s="142" t="s">
        <v>466</v>
      </c>
    </row>
    <row r="17" spans="1:27" x14ac:dyDescent="0.25">
      <c r="A17" s="142" t="s">
        <v>444</v>
      </c>
      <c r="B17" s="142" t="s">
        <v>379</v>
      </c>
      <c r="C17" s="142" t="s">
        <v>190</v>
      </c>
      <c r="D17" s="142" t="s">
        <v>40</v>
      </c>
      <c r="E17" s="153">
        <v>39944</v>
      </c>
      <c r="F17" s="142">
        <v>5</v>
      </c>
      <c r="G17" s="168">
        <v>0.42708333333333331</v>
      </c>
      <c r="J17" s="171">
        <v>5</v>
      </c>
      <c r="K17" s="142" t="s">
        <v>445</v>
      </c>
      <c r="M17" s="142" t="s">
        <v>33</v>
      </c>
      <c r="Q17" s="142" t="s">
        <v>386</v>
      </c>
      <c r="R17" s="142" t="s">
        <v>464</v>
      </c>
      <c r="S17" s="142" t="s">
        <v>450</v>
      </c>
      <c r="T17" s="142" t="s">
        <v>469</v>
      </c>
      <c r="U17" s="142" t="s">
        <v>451</v>
      </c>
      <c r="Y17" s="142">
        <v>0</v>
      </c>
      <c r="Z17" s="142">
        <v>3401</v>
      </c>
      <c r="AA17" s="142" t="s">
        <v>466</v>
      </c>
    </row>
    <row r="18" spans="1:27" x14ac:dyDescent="0.25">
      <c r="A18" s="142" t="s">
        <v>444</v>
      </c>
      <c r="B18" s="142" t="s">
        <v>366</v>
      </c>
      <c r="C18" s="142" t="s">
        <v>190</v>
      </c>
      <c r="D18" s="142" t="s">
        <v>40</v>
      </c>
      <c r="E18" s="153">
        <v>40311</v>
      </c>
      <c r="F18" s="142">
        <v>5</v>
      </c>
      <c r="G18" s="168">
        <v>0.47569444444444442</v>
      </c>
      <c r="J18" s="171">
        <v>170</v>
      </c>
      <c r="K18" s="142" t="s">
        <v>445</v>
      </c>
      <c r="M18" s="142" t="s">
        <v>33</v>
      </c>
      <c r="P18" s="142" t="s">
        <v>470</v>
      </c>
      <c r="Q18" s="142" t="s">
        <v>365</v>
      </c>
      <c r="R18" s="142" t="s">
        <v>464</v>
      </c>
      <c r="S18" s="142" t="s">
        <v>450</v>
      </c>
      <c r="T18" s="142" t="s">
        <v>465</v>
      </c>
      <c r="U18" s="142" t="s">
        <v>451</v>
      </c>
      <c r="Y18" s="142">
        <v>0</v>
      </c>
      <c r="Z18" s="142">
        <v>3401</v>
      </c>
      <c r="AA18" s="142" t="s">
        <v>466</v>
      </c>
    </row>
    <row r="19" spans="1:27" x14ac:dyDescent="0.25">
      <c r="A19" s="142" t="s">
        <v>444</v>
      </c>
      <c r="B19" s="142" t="s">
        <v>366</v>
      </c>
      <c r="C19" s="142" t="s">
        <v>190</v>
      </c>
      <c r="D19" s="142" t="s">
        <v>40</v>
      </c>
      <c r="E19" s="153">
        <v>40323</v>
      </c>
      <c r="F19" s="142">
        <v>5</v>
      </c>
      <c r="G19" s="168">
        <v>0.47083333333333338</v>
      </c>
      <c r="J19" s="171">
        <v>250</v>
      </c>
      <c r="K19" s="142" t="s">
        <v>445</v>
      </c>
      <c r="M19" s="142" t="s">
        <v>33</v>
      </c>
      <c r="P19" s="142" t="s">
        <v>470</v>
      </c>
      <c r="Q19" s="142" t="s">
        <v>365</v>
      </c>
      <c r="R19" s="142" t="s">
        <v>464</v>
      </c>
      <c r="S19" s="142" t="s">
        <v>450</v>
      </c>
      <c r="T19" s="142" t="s">
        <v>465</v>
      </c>
      <c r="U19" s="142" t="s">
        <v>451</v>
      </c>
      <c r="Y19" s="142">
        <v>0</v>
      </c>
      <c r="Z19" s="142">
        <v>3401</v>
      </c>
      <c r="AA19" s="142" t="s">
        <v>466</v>
      </c>
    </row>
    <row r="20" spans="1:27" x14ac:dyDescent="0.25">
      <c r="A20" s="142" t="s">
        <v>444</v>
      </c>
      <c r="B20" s="142" t="s">
        <v>366</v>
      </c>
      <c r="C20" s="142" t="s">
        <v>190</v>
      </c>
      <c r="D20" s="142" t="s">
        <v>40</v>
      </c>
      <c r="E20" s="153">
        <v>40668</v>
      </c>
      <c r="F20" s="142">
        <v>5</v>
      </c>
      <c r="G20" s="168">
        <v>0.44097222222222227</v>
      </c>
      <c r="J20" s="171">
        <v>42</v>
      </c>
      <c r="K20" s="142" t="s">
        <v>445</v>
      </c>
      <c r="M20" s="142" t="s">
        <v>33</v>
      </c>
      <c r="Q20" s="142" t="s">
        <v>365</v>
      </c>
      <c r="R20" s="142" t="s">
        <v>464</v>
      </c>
      <c r="S20" s="142" t="s">
        <v>450</v>
      </c>
      <c r="T20" s="142" t="s">
        <v>469</v>
      </c>
      <c r="U20" s="142" t="s">
        <v>451</v>
      </c>
      <c r="Y20" s="142">
        <v>0</v>
      </c>
      <c r="Z20" s="142">
        <v>3401</v>
      </c>
      <c r="AA20" s="142" t="s">
        <v>466</v>
      </c>
    </row>
    <row r="21" spans="1:27" x14ac:dyDescent="0.25">
      <c r="A21" s="142" t="s">
        <v>444</v>
      </c>
      <c r="B21" s="142" t="s">
        <v>366</v>
      </c>
      <c r="C21" s="142" t="s">
        <v>190</v>
      </c>
      <c r="D21" s="142" t="s">
        <v>40</v>
      </c>
      <c r="E21" s="153">
        <v>40672</v>
      </c>
      <c r="F21" s="142">
        <v>5</v>
      </c>
      <c r="G21" s="168">
        <v>0.54722222222222217</v>
      </c>
      <c r="J21" s="171">
        <v>11</v>
      </c>
      <c r="K21" s="142" t="s">
        <v>445</v>
      </c>
      <c r="M21" s="142" t="s">
        <v>33</v>
      </c>
      <c r="Q21" s="142" t="s">
        <v>365</v>
      </c>
      <c r="R21" s="142" t="s">
        <v>464</v>
      </c>
      <c r="S21" s="142" t="s">
        <v>450</v>
      </c>
      <c r="T21" s="142" t="s">
        <v>469</v>
      </c>
      <c r="U21" s="142" t="s">
        <v>451</v>
      </c>
      <c r="Y21" s="142">
        <v>0</v>
      </c>
      <c r="Z21" s="142">
        <v>3401</v>
      </c>
      <c r="AA21" s="142" t="s">
        <v>466</v>
      </c>
    </row>
    <row r="22" spans="1:27" x14ac:dyDescent="0.25">
      <c r="A22" s="142" t="s">
        <v>444</v>
      </c>
      <c r="B22" s="142" t="s">
        <v>366</v>
      </c>
      <c r="C22" s="142" t="s">
        <v>190</v>
      </c>
      <c r="D22" s="142" t="s">
        <v>40</v>
      </c>
      <c r="E22" s="153">
        <v>40685</v>
      </c>
      <c r="F22" s="142">
        <v>5</v>
      </c>
      <c r="G22" s="168">
        <v>0.59652777777777777</v>
      </c>
      <c r="J22" s="171">
        <v>1100</v>
      </c>
      <c r="K22" s="142" t="s">
        <v>445</v>
      </c>
      <c r="M22" s="142" t="s">
        <v>33</v>
      </c>
      <c r="Q22" s="142" t="s">
        <v>365</v>
      </c>
      <c r="R22" s="142" t="s">
        <v>464</v>
      </c>
      <c r="S22" s="142" t="s">
        <v>450</v>
      </c>
      <c r="T22" s="142" t="s">
        <v>465</v>
      </c>
      <c r="U22" s="142" t="s">
        <v>451</v>
      </c>
      <c r="Y22" s="142">
        <v>0</v>
      </c>
      <c r="Z22" s="142">
        <v>3401</v>
      </c>
      <c r="AA22" s="142" t="s">
        <v>466</v>
      </c>
    </row>
    <row r="23" spans="1:27" x14ac:dyDescent="0.25">
      <c r="A23" s="142" t="s">
        <v>444</v>
      </c>
      <c r="B23" s="142" t="s">
        <v>366</v>
      </c>
      <c r="C23" s="142" t="s">
        <v>190</v>
      </c>
      <c r="D23" s="142" t="s">
        <v>40</v>
      </c>
      <c r="E23" s="153">
        <v>40687</v>
      </c>
      <c r="F23" s="142">
        <v>5</v>
      </c>
      <c r="G23" s="168">
        <v>0.40069444444444446</v>
      </c>
      <c r="J23" s="171">
        <v>186</v>
      </c>
      <c r="K23" s="142" t="s">
        <v>445</v>
      </c>
      <c r="M23" s="142" t="s">
        <v>33</v>
      </c>
      <c r="Q23" s="142" t="s">
        <v>365</v>
      </c>
      <c r="R23" s="142" t="s">
        <v>464</v>
      </c>
      <c r="S23" s="142" t="s">
        <v>450</v>
      </c>
      <c r="T23" s="142" t="s">
        <v>465</v>
      </c>
      <c r="U23" s="142" t="s">
        <v>451</v>
      </c>
      <c r="Y23" s="142">
        <v>0</v>
      </c>
      <c r="Z23" s="142">
        <v>3401</v>
      </c>
      <c r="AA23" s="142" t="s">
        <v>466</v>
      </c>
    </row>
    <row r="24" spans="1:27" x14ac:dyDescent="0.25">
      <c r="A24" s="142" t="s">
        <v>444</v>
      </c>
      <c r="B24" s="142" t="s">
        <v>366</v>
      </c>
      <c r="C24" s="142" t="s">
        <v>190</v>
      </c>
      <c r="D24" s="142" t="s">
        <v>40</v>
      </c>
      <c r="E24" s="153">
        <v>40694</v>
      </c>
      <c r="F24" s="142">
        <v>5</v>
      </c>
      <c r="G24" s="168">
        <v>0.4597222222222222</v>
      </c>
      <c r="J24" s="171">
        <v>41</v>
      </c>
      <c r="K24" s="142" t="s">
        <v>445</v>
      </c>
      <c r="L24" s="174">
        <f>GEOMEAN(J14:J24)</f>
        <v>44.526002113774581</v>
      </c>
      <c r="M24" s="142" t="s">
        <v>33</v>
      </c>
      <c r="Q24" s="142" t="s">
        <v>365</v>
      </c>
      <c r="R24" s="142" t="s">
        <v>464</v>
      </c>
      <c r="S24" s="142" t="s">
        <v>450</v>
      </c>
      <c r="T24" s="142" t="s">
        <v>469</v>
      </c>
      <c r="U24" s="142" t="s">
        <v>451</v>
      </c>
      <c r="Y24" s="142">
        <v>0</v>
      </c>
      <c r="Z24" s="142">
        <v>3401</v>
      </c>
      <c r="AA24" s="142" t="s">
        <v>466</v>
      </c>
    </row>
    <row r="25" spans="1:27" x14ac:dyDescent="0.25">
      <c r="A25" s="142" t="s">
        <v>444</v>
      </c>
      <c r="B25" s="142" t="s">
        <v>379</v>
      </c>
      <c r="C25" s="142" t="s">
        <v>190</v>
      </c>
      <c r="D25" s="142" t="s">
        <v>40</v>
      </c>
      <c r="E25" s="153">
        <v>39237</v>
      </c>
      <c r="F25" s="142">
        <v>6</v>
      </c>
      <c r="G25" s="168">
        <v>0.42708333333333331</v>
      </c>
      <c r="J25" s="171">
        <v>214</v>
      </c>
      <c r="K25" s="142" t="s">
        <v>445</v>
      </c>
      <c r="M25" s="142" t="s">
        <v>33</v>
      </c>
      <c r="Q25" s="142" t="s">
        <v>386</v>
      </c>
      <c r="R25" s="142" t="s">
        <v>464</v>
      </c>
      <c r="S25" s="142" t="s">
        <v>450</v>
      </c>
      <c r="T25" s="142" t="s">
        <v>465</v>
      </c>
      <c r="U25" s="142" t="s">
        <v>451</v>
      </c>
      <c r="Y25" s="142">
        <v>0</v>
      </c>
      <c r="Z25" s="142">
        <v>3401</v>
      </c>
      <c r="AA25" s="142" t="s">
        <v>466</v>
      </c>
    </row>
    <row r="26" spans="1:27" x14ac:dyDescent="0.25">
      <c r="A26" s="142" t="s">
        <v>444</v>
      </c>
      <c r="B26" s="142" t="s">
        <v>379</v>
      </c>
      <c r="C26" s="142" t="s">
        <v>190</v>
      </c>
      <c r="D26" s="142" t="s">
        <v>40</v>
      </c>
      <c r="E26" s="153">
        <v>39244</v>
      </c>
      <c r="F26" s="142">
        <v>6</v>
      </c>
      <c r="G26" s="168">
        <v>0.42708333333333331</v>
      </c>
      <c r="J26" s="171">
        <v>46</v>
      </c>
      <c r="K26" s="142" t="s">
        <v>445</v>
      </c>
      <c r="M26" s="142" t="s">
        <v>33</v>
      </c>
      <c r="Q26" s="142" t="s">
        <v>386</v>
      </c>
      <c r="R26" s="142" t="s">
        <v>464</v>
      </c>
      <c r="S26" s="142" t="s">
        <v>450</v>
      </c>
      <c r="T26" s="142" t="s">
        <v>469</v>
      </c>
      <c r="U26" s="142" t="s">
        <v>451</v>
      </c>
      <c r="Y26" s="142">
        <v>0</v>
      </c>
      <c r="Z26" s="142">
        <v>3401</v>
      </c>
      <c r="AA26" s="142" t="s">
        <v>466</v>
      </c>
    </row>
    <row r="27" spans="1:27" x14ac:dyDescent="0.25">
      <c r="A27" s="142" t="s">
        <v>444</v>
      </c>
      <c r="B27" s="142" t="s">
        <v>379</v>
      </c>
      <c r="C27" s="142" t="s">
        <v>190</v>
      </c>
      <c r="D27" s="142" t="s">
        <v>40</v>
      </c>
      <c r="E27" s="153">
        <v>39258</v>
      </c>
      <c r="F27" s="142">
        <v>6</v>
      </c>
      <c r="G27" s="168">
        <v>0.43402777777777773</v>
      </c>
      <c r="J27" s="171">
        <v>80</v>
      </c>
      <c r="K27" s="142" t="s">
        <v>445</v>
      </c>
      <c r="M27" s="142" t="s">
        <v>33</v>
      </c>
      <c r="Q27" s="142" t="s">
        <v>386</v>
      </c>
      <c r="R27" s="142" t="s">
        <v>464</v>
      </c>
      <c r="S27" s="142" t="s">
        <v>450</v>
      </c>
      <c r="T27" s="142" t="s">
        <v>469</v>
      </c>
      <c r="U27" s="142" t="s">
        <v>451</v>
      </c>
      <c r="Y27" s="142">
        <v>0</v>
      </c>
      <c r="Z27" s="142">
        <v>3401</v>
      </c>
      <c r="AA27" s="142" t="s">
        <v>466</v>
      </c>
    </row>
    <row r="28" spans="1:27" x14ac:dyDescent="0.25">
      <c r="A28" s="142" t="s">
        <v>444</v>
      </c>
      <c r="B28" s="142" t="s">
        <v>379</v>
      </c>
      <c r="C28" s="142" t="s">
        <v>190</v>
      </c>
      <c r="D28" s="142" t="s">
        <v>40</v>
      </c>
      <c r="E28" s="153">
        <v>39602</v>
      </c>
      <c r="F28" s="142">
        <v>6</v>
      </c>
      <c r="G28" s="168">
        <v>6.9444444444444447E-4</v>
      </c>
      <c r="J28" s="171">
        <v>31</v>
      </c>
      <c r="K28" s="142" t="s">
        <v>445</v>
      </c>
      <c r="M28" s="142" t="s">
        <v>33</v>
      </c>
      <c r="Q28" s="142" t="s">
        <v>386</v>
      </c>
      <c r="R28" s="142" t="s">
        <v>464</v>
      </c>
      <c r="S28" s="142" t="s">
        <v>450</v>
      </c>
      <c r="T28" s="142" t="s">
        <v>469</v>
      </c>
      <c r="U28" s="142" t="s">
        <v>451</v>
      </c>
      <c r="Y28" s="142">
        <v>0</v>
      </c>
      <c r="Z28" s="142">
        <v>3401</v>
      </c>
      <c r="AA28" s="142" t="s">
        <v>466</v>
      </c>
    </row>
    <row r="29" spans="1:27" x14ac:dyDescent="0.25">
      <c r="A29" s="142" t="s">
        <v>444</v>
      </c>
      <c r="B29" s="142" t="s">
        <v>379</v>
      </c>
      <c r="C29" s="142" t="s">
        <v>190</v>
      </c>
      <c r="D29" s="142" t="s">
        <v>40</v>
      </c>
      <c r="E29" s="153">
        <v>39986</v>
      </c>
      <c r="F29" s="142">
        <v>6</v>
      </c>
      <c r="G29" s="168">
        <v>0.41666666666666669</v>
      </c>
      <c r="J29" s="171">
        <v>49</v>
      </c>
      <c r="K29" s="142" t="s">
        <v>445</v>
      </c>
      <c r="M29" s="142" t="s">
        <v>33</v>
      </c>
      <c r="Q29" s="142" t="s">
        <v>386</v>
      </c>
      <c r="R29" s="142" t="s">
        <v>464</v>
      </c>
      <c r="S29" s="142" t="s">
        <v>450</v>
      </c>
      <c r="T29" s="142" t="s">
        <v>469</v>
      </c>
      <c r="U29" s="142" t="s">
        <v>451</v>
      </c>
      <c r="Y29" s="142">
        <v>0</v>
      </c>
      <c r="Z29" s="142">
        <v>3401</v>
      </c>
      <c r="AA29" s="142" t="s">
        <v>466</v>
      </c>
    </row>
    <row r="30" spans="1:27" x14ac:dyDescent="0.25">
      <c r="A30" s="142" t="s">
        <v>444</v>
      </c>
      <c r="B30" s="142" t="s">
        <v>366</v>
      </c>
      <c r="C30" s="142" t="s">
        <v>190</v>
      </c>
      <c r="D30" s="142" t="s">
        <v>40</v>
      </c>
      <c r="E30" s="153">
        <v>40339</v>
      </c>
      <c r="F30" s="142">
        <v>6</v>
      </c>
      <c r="G30" s="168">
        <v>0.59305555555555556</v>
      </c>
      <c r="J30" s="171">
        <v>110</v>
      </c>
      <c r="K30" s="142" t="s">
        <v>445</v>
      </c>
      <c r="M30" s="142" t="s">
        <v>33</v>
      </c>
      <c r="Q30" s="142" t="s">
        <v>365</v>
      </c>
      <c r="R30" s="142" t="s">
        <v>464</v>
      </c>
      <c r="S30" s="142" t="s">
        <v>450</v>
      </c>
      <c r="T30" s="142" t="s">
        <v>469</v>
      </c>
      <c r="U30" s="142" t="s">
        <v>451</v>
      </c>
      <c r="Y30" s="142">
        <v>0</v>
      </c>
      <c r="Z30" s="142">
        <v>3401</v>
      </c>
      <c r="AA30" s="142" t="s">
        <v>466</v>
      </c>
    </row>
    <row r="31" spans="1:27" x14ac:dyDescent="0.25">
      <c r="A31" s="142" t="s">
        <v>444</v>
      </c>
      <c r="B31" s="142" t="s">
        <v>366</v>
      </c>
      <c r="C31" s="142" t="s">
        <v>190</v>
      </c>
      <c r="D31" s="142" t="s">
        <v>40</v>
      </c>
      <c r="E31" s="153">
        <v>40351</v>
      </c>
      <c r="F31" s="142">
        <v>6</v>
      </c>
      <c r="G31" s="168">
        <v>0.5625</v>
      </c>
      <c r="J31" s="171">
        <v>82</v>
      </c>
      <c r="K31" s="142" t="s">
        <v>445</v>
      </c>
      <c r="M31" s="142" t="s">
        <v>33</v>
      </c>
      <c r="Q31" s="142" t="s">
        <v>365</v>
      </c>
      <c r="R31" s="142" t="s">
        <v>464</v>
      </c>
      <c r="S31" s="142" t="s">
        <v>450</v>
      </c>
      <c r="T31" s="142" t="s">
        <v>469</v>
      </c>
      <c r="U31" s="142" t="s">
        <v>451</v>
      </c>
      <c r="Y31" s="142">
        <v>0</v>
      </c>
      <c r="Z31" s="142">
        <v>3401</v>
      </c>
      <c r="AA31" s="142" t="s">
        <v>466</v>
      </c>
    </row>
    <row r="32" spans="1:27" x14ac:dyDescent="0.25">
      <c r="A32" s="142" t="s">
        <v>444</v>
      </c>
      <c r="B32" s="142" t="s">
        <v>366</v>
      </c>
      <c r="C32" s="142" t="s">
        <v>190</v>
      </c>
      <c r="D32" s="142" t="s">
        <v>40</v>
      </c>
      <c r="E32" s="153">
        <v>40702</v>
      </c>
      <c r="F32" s="142">
        <v>6</v>
      </c>
      <c r="G32" s="168">
        <v>0.44305555555555554</v>
      </c>
      <c r="J32" s="171">
        <v>45</v>
      </c>
      <c r="K32" s="142" t="s">
        <v>445</v>
      </c>
      <c r="M32" s="142" t="s">
        <v>33</v>
      </c>
      <c r="Q32" s="142" t="s">
        <v>365</v>
      </c>
      <c r="R32" s="142" t="s">
        <v>464</v>
      </c>
      <c r="S32" s="142" t="s">
        <v>450</v>
      </c>
      <c r="T32" s="142" t="s">
        <v>469</v>
      </c>
      <c r="U32" s="142" t="s">
        <v>451</v>
      </c>
      <c r="Y32" s="142">
        <v>0</v>
      </c>
      <c r="Z32" s="142">
        <v>3401</v>
      </c>
      <c r="AA32" s="142" t="s">
        <v>466</v>
      </c>
    </row>
    <row r="33" spans="1:27" x14ac:dyDescent="0.25">
      <c r="A33" s="142" t="s">
        <v>444</v>
      </c>
      <c r="B33" s="142" t="s">
        <v>366</v>
      </c>
      <c r="C33" s="142" t="s">
        <v>190</v>
      </c>
      <c r="D33" s="142" t="s">
        <v>40</v>
      </c>
      <c r="E33" s="153">
        <v>40708</v>
      </c>
      <c r="F33" s="142">
        <v>6</v>
      </c>
      <c r="G33" s="168">
        <v>0.45347222222222222</v>
      </c>
      <c r="J33" s="171">
        <v>99</v>
      </c>
      <c r="K33" s="142" t="s">
        <v>445</v>
      </c>
      <c r="M33" s="142" t="s">
        <v>33</v>
      </c>
      <c r="Q33" s="142" t="s">
        <v>365</v>
      </c>
      <c r="R33" s="142" t="s">
        <v>464</v>
      </c>
      <c r="S33" s="142" t="s">
        <v>450</v>
      </c>
      <c r="T33" s="142" t="s">
        <v>469</v>
      </c>
      <c r="U33" s="142" t="s">
        <v>451</v>
      </c>
      <c r="Y33" s="142">
        <v>0</v>
      </c>
      <c r="Z33" s="142">
        <v>3401</v>
      </c>
      <c r="AA33" s="142" t="s">
        <v>466</v>
      </c>
    </row>
    <row r="34" spans="1:27" x14ac:dyDescent="0.25">
      <c r="A34" s="142" t="s">
        <v>444</v>
      </c>
      <c r="B34" s="142" t="s">
        <v>366</v>
      </c>
      <c r="C34" s="142" t="s">
        <v>190</v>
      </c>
      <c r="D34" s="142" t="s">
        <v>40</v>
      </c>
      <c r="E34" s="153">
        <v>40709</v>
      </c>
      <c r="F34" s="142">
        <v>6</v>
      </c>
      <c r="G34" s="168">
        <v>0.48055555555555557</v>
      </c>
      <c r="J34" s="171">
        <v>580</v>
      </c>
      <c r="K34" s="142" t="s">
        <v>445</v>
      </c>
      <c r="M34" s="142" t="s">
        <v>33</v>
      </c>
      <c r="Q34" s="142" t="s">
        <v>365</v>
      </c>
      <c r="R34" s="142" t="s">
        <v>464</v>
      </c>
      <c r="S34" s="142" t="s">
        <v>450</v>
      </c>
      <c r="T34" s="142" t="s">
        <v>465</v>
      </c>
      <c r="U34" s="142" t="s">
        <v>451</v>
      </c>
      <c r="Y34" s="142">
        <v>0</v>
      </c>
      <c r="Z34" s="142">
        <v>3401</v>
      </c>
      <c r="AA34" s="142" t="s">
        <v>466</v>
      </c>
    </row>
    <row r="35" spans="1:27" x14ac:dyDescent="0.25">
      <c r="A35" s="142" t="s">
        <v>444</v>
      </c>
      <c r="B35" s="142" t="s">
        <v>366</v>
      </c>
      <c r="C35" s="142" t="s">
        <v>190</v>
      </c>
      <c r="D35" s="142" t="s">
        <v>40</v>
      </c>
      <c r="E35" s="153">
        <v>40715</v>
      </c>
      <c r="F35" s="142">
        <v>6</v>
      </c>
      <c r="G35" s="168">
        <v>0.43958333333333338</v>
      </c>
      <c r="J35" s="171">
        <v>365</v>
      </c>
      <c r="K35" s="142" t="s">
        <v>445</v>
      </c>
      <c r="M35" s="142" t="s">
        <v>33</v>
      </c>
      <c r="Q35" s="142" t="s">
        <v>365</v>
      </c>
      <c r="R35" s="142" t="s">
        <v>464</v>
      </c>
      <c r="S35" s="142" t="s">
        <v>450</v>
      </c>
      <c r="T35" s="142" t="s">
        <v>465</v>
      </c>
      <c r="U35" s="142" t="s">
        <v>451</v>
      </c>
      <c r="Y35" s="142">
        <v>0</v>
      </c>
      <c r="Z35" s="142">
        <v>3401</v>
      </c>
      <c r="AA35" s="142" t="s">
        <v>466</v>
      </c>
    </row>
    <row r="36" spans="1:27" x14ac:dyDescent="0.25">
      <c r="A36" s="142" t="s">
        <v>444</v>
      </c>
      <c r="B36" s="142" t="s">
        <v>366</v>
      </c>
      <c r="C36" s="142" t="s">
        <v>190</v>
      </c>
      <c r="D36" s="142" t="s">
        <v>40</v>
      </c>
      <c r="E36" s="153">
        <v>40722</v>
      </c>
      <c r="F36" s="142">
        <v>6</v>
      </c>
      <c r="G36" s="168">
        <v>0.39097222222222222</v>
      </c>
      <c r="J36" s="171">
        <v>19</v>
      </c>
      <c r="K36" s="142" t="s">
        <v>445</v>
      </c>
      <c r="M36" s="142" t="s">
        <v>33</v>
      </c>
      <c r="Q36" s="142" t="s">
        <v>365</v>
      </c>
      <c r="R36" s="142" t="s">
        <v>464</v>
      </c>
      <c r="S36" s="142" t="s">
        <v>450</v>
      </c>
      <c r="T36" s="142" t="s">
        <v>469</v>
      </c>
      <c r="U36" s="142" t="s">
        <v>451</v>
      </c>
      <c r="Y36" s="142">
        <v>0</v>
      </c>
      <c r="Z36" s="142">
        <v>3401</v>
      </c>
      <c r="AA36" s="142" t="s">
        <v>466</v>
      </c>
    </row>
    <row r="37" spans="1:27" x14ac:dyDescent="0.25">
      <c r="A37" s="142" t="s">
        <v>444</v>
      </c>
      <c r="B37" s="142" t="s">
        <v>366</v>
      </c>
      <c r="C37" s="142" t="s">
        <v>190</v>
      </c>
      <c r="D37" s="142" t="s">
        <v>40</v>
      </c>
      <c r="E37" s="153">
        <v>41429</v>
      </c>
      <c r="F37" s="142">
        <v>6</v>
      </c>
      <c r="G37" s="168">
        <v>0.39583333333333331</v>
      </c>
      <c r="J37" s="171">
        <v>6</v>
      </c>
      <c r="K37" s="142" t="s">
        <v>445</v>
      </c>
      <c r="M37" s="142" t="s">
        <v>33</v>
      </c>
      <c r="Q37" s="142" t="s">
        <v>471</v>
      </c>
      <c r="R37" s="142" t="s">
        <v>464</v>
      </c>
      <c r="S37" s="142" t="s">
        <v>450</v>
      </c>
      <c r="T37" s="142" t="s">
        <v>469</v>
      </c>
      <c r="U37" s="142" t="s">
        <v>451</v>
      </c>
      <c r="Y37" s="142">
        <v>0</v>
      </c>
      <c r="Z37" s="142">
        <v>3401</v>
      </c>
      <c r="AA37" s="142" t="s">
        <v>466</v>
      </c>
    </row>
    <row r="38" spans="1:27" x14ac:dyDescent="0.25">
      <c r="A38" s="142" t="s">
        <v>444</v>
      </c>
      <c r="B38" s="142" t="s">
        <v>366</v>
      </c>
      <c r="C38" s="142" t="s">
        <v>190</v>
      </c>
      <c r="D38" s="142" t="s">
        <v>40</v>
      </c>
      <c r="E38" s="153">
        <v>41438</v>
      </c>
      <c r="F38" s="142">
        <v>6</v>
      </c>
      <c r="G38" s="168">
        <v>0.40625</v>
      </c>
      <c r="J38" s="171">
        <v>9</v>
      </c>
      <c r="K38" s="142" t="s">
        <v>445</v>
      </c>
      <c r="M38" s="142" t="s">
        <v>33</v>
      </c>
      <c r="Q38" s="142" t="s">
        <v>471</v>
      </c>
      <c r="R38" s="142" t="s">
        <v>464</v>
      </c>
      <c r="S38" s="142" t="s">
        <v>450</v>
      </c>
      <c r="T38" s="142" t="s">
        <v>469</v>
      </c>
      <c r="U38" s="142" t="s">
        <v>451</v>
      </c>
      <c r="Y38" s="142">
        <v>0</v>
      </c>
      <c r="Z38" s="142">
        <v>3401</v>
      </c>
      <c r="AA38" s="142" t="s">
        <v>466</v>
      </c>
    </row>
    <row r="39" spans="1:27" x14ac:dyDescent="0.25">
      <c r="A39" s="142" t="s">
        <v>444</v>
      </c>
      <c r="B39" s="142" t="s">
        <v>366</v>
      </c>
      <c r="C39" s="142" t="s">
        <v>190</v>
      </c>
      <c r="D39" s="142" t="s">
        <v>40</v>
      </c>
      <c r="E39" s="153">
        <v>41449</v>
      </c>
      <c r="F39" s="142">
        <v>6</v>
      </c>
      <c r="G39" s="168">
        <v>0.46875</v>
      </c>
      <c r="J39" s="171">
        <v>290</v>
      </c>
      <c r="K39" s="142" t="s">
        <v>445</v>
      </c>
      <c r="M39" s="142" t="s">
        <v>33</v>
      </c>
      <c r="Q39" s="142" t="s">
        <v>471</v>
      </c>
      <c r="R39" s="142" t="s">
        <v>464</v>
      </c>
      <c r="S39" s="142" t="s">
        <v>450</v>
      </c>
      <c r="T39" s="142" t="s">
        <v>465</v>
      </c>
      <c r="U39" s="142" t="s">
        <v>451</v>
      </c>
      <c r="Y39" s="142">
        <v>0</v>
      </c>
      <c r="Z39" s="142">
        <v>3401</v>
      </c>
      <c r="AA39" s="142" t="s">
        <v>466</v>
      </c>
    </row>
    <row r="40" spans="1:27" x14ac:dyDescent="0.25">
      <c r="A40" s="142" t="s">
        <v>444</v>
      </c>
      <c r="B40" s="142" t="s">
        <v>366</v>
      </c>
      <c r="C40" s="142" t="s">
        <v>190</v>
      </c>
      <c r="D40" s="142" t="s">
        <v>40</v>
      </c>
      <c r="E40" s="153">
        <v>41792</v>
      </c>
      <c r="F40" s="142">
        <v>6</v>
      </c>
      <c r="G40" s="168">
        <v>0.41666666666666669</v>
      </c>
      <c r="J40" s="171">
        <v>200</v>
      </c>
      <c r="K40" s="142" t="s">
        <v>445</v>
      </c>
      <c r="M40" s="142" t="s">
        <v>33</v>
      </c>
      <c r="Q40" s="142" t="s">
        <v>471</v>
      </c>
      <c r="R40" s="142" t="s">
        <v>464</v>
      </c>
      <c r="S40" s="142" t="s">
        <v>450</v>
      </c>
      <c r="T40" s="142" t="s">
        <v>465</v>
      </c>
      <c r="U40" s="142" t="s">
        <v>451</v>
      </c>
      <c r="Y40" s="142">
        <v>0</v>
      </c>
      <c r="Z40" s="142">
        <v>3401</v>
      </c>
      <c r="AA40" s="142" t="s">
        <v>466</v>
      </c>
    </row>
    <row r="41" spans="1:27" x14ac:dyDescent="0.25">
      <c r="A41" s="142" t="s">
        <v>444</v>
      </c>
      <c r="B41" s="142" t="s">
        <v>366</v>
      </c>
      <c r="C41" s="142" t="s">
        <v>190</v>
      </c>
      <c r="D41" s="142" t="s">
        <v>40</v>
      </c>
      <c r="E41" s="153">
        <v>41806</v>
      </c>
      <c r="F41" s="142">
        <v>6</v>
      </c>
      <c r="G41" s="168">
        <v>0.40625</v>
      </c>
      <c r="J41" s="171">
        <v>160</v>
      </c>
      <c r="K41" s="142" t="s">
        <v>445</v>
      </c>
      <c r="L41" s="174">
        <f>GEOMEAN(J25:J41)</f>
        <v>76.12835739631366</v>
      </c>
      <c r="M41" s="142" t="s">
        <v>33</v>
      </c>
      <c r="P41" s="142" t="s">
        <v>472</v>
      </c>
      <c r="Q41" s="142" t="s">
        <v>471</v>
      </c>
      <c r="R41" s="142" t="s">
        <v>464</v>
      </c>
      <c r="S41" s="142" t="s">
        <v>450</v>
      </c>
      <c r="T41" s="142" t="s">
        <v>465</v>
      </c>
      <c r="U41" s="142" t="s">
        <v>451</v>
      </c>
      <c r="Y41" s="142">
        <v>0</v>
      </c>
      <c r="Z41" s="142">
        <v>3401</v>
      </c>
      <c r="AA41" s="142" t="s">
        <v>466</v>
      </c>
    </row>
    <row r="42" spans="1:27" x14ac:dyDescent="0.25">
      <c r="A42" s="142" t="s">
        <v>444</v>
      </c>
      <c r="B42" s="142" t="s">
        <v>379</v>
      </c>
      <c r="C42" s="142" t="s">
        <v>190</v>
      </c>
      <c r="D42" s="142" t="s">
        <v>40</v>
      </c>
      <c r="E42" s="153">
        <v>39279</v>
      </c>
      <c r="F42" s="142">
        <v>7</v>
      </c>
      <c r="G42" s="168">
        <v>0.42708333333333331</v>
      </c>
      <c r="J42" s="171">
        <v>44</v>
      </c>
      <c r="K42" s="142" t="s">
        <v>445</v>
      </c>
      <c r="M42" s="142" t="s">
        <v>33</v>
      </c>
      <c r="Q42" s="142" t="s">
        <v>386</v>
      </c>
      <c r="R42" s="142" t="s">
        <v>464</v>
      </c>
      <c r="S42" s="142" t="s">
        <v>450</v>
      </c>
      <c r="T42" s="142" t="s">
        <v>469</v>
      </c>
      <c r="U42" s="142" t="s">
        <v>451</v>
      </c>
      <c r="Y42" s="142">
        <v>0</v>
      </c>
      <c r="Z42" s="142">
        <v>3401</v>
      </c>
      <c r="AA42" s="142" t="s">
        <v>466</v>
      </c>
    </row>
    <row r="43" spans="1:27" x14ac:dyDescent="0.25">
      <c r="A43" s="142" t="s">
        <v>444</v>
      </c>
      <c r="B43" s="142" t="s">
        <v>379</v>
      </c>
      <c r="C43" s="142" t="s">
        <v>190</v>
      </c>
      <c r="D43" s="142" t="s">
        <v>40</v>
      </c>
      <c r="E43" s="153">
        <v>39644</v>
      </c>
      <c r="F43" s="142">
        <v>7</v>
      </c>
      <c r="G43" s="168">
        <v>6.9444444444444447E-4</v>
      </c>
      <c r="J43" s="171">
        <v>12</v>
      </c>
      <c r="K43" s="142" t="s">
        <v>445</v>
      </c>
      <c r="M43" s="142" t="s">
        <v>33</v>
      </c>
      <c r="Q43" s="142" t="s">
        <v>386</v>
      </c>
      <c r="R43" s="142" t="s">
        <v>464</v>
      </c>
      <c r="S43" s="142" t="s">
        <v>450</v>
      </c>
      <c r="T43" s="142" t="s">
        <v>469</v>
      </c>
      <c r="U43" s="142" t="s">
        <v>451</v>
      </c>
      <c r="Y43" s="142">
        <v>0</v>
      </c>
      <c r="Z43" s="142">
        <v>3401</v>
      </c>
      <c r="AA43" s="142" t="s">
        <v>466</v>
      </c>
    </row>
    <row r="44" spans="1:27" x14ac:dyDescent="0.25">
      <c r="A44" s="142" t="s">
        <v>444</v>
      </c>
      <c r="B44" s="142" t="s">
        <v>366</v>
      </c>
      <c r="C44" s="142" t="s">
        <v>190</v>
      </c>
      <c r="D44" s="142" t="s">
        <v>40</v>
      </c>
      <c r="E44" s="153">
        <v>40366</v>
      </c>
      <c r="F44" s="142">
        <v>7</v>
      </c>
      <c r="G44" s="168">
        <v>0.53194444444444444</v>
      </c>
      <c r="J44" s="171">
        <v>23</v>
      </c>
      <c r="K44" s="142" t="s">
        <v>445</v>
      </c>
      <c r="M44" s="142" t="s">
        <v>33</v>
      </c>
      <c r="Q44" s="142" t="s">
        <v>365</v>
      </c>
      <c r="R44" s="142" t="s">
        <v>464</v>
      </c>
      <c r="S44" s="142" t="s">
        <v>450</v>
      </c>
      <c r="T44" s="142" t="s">
        <v>469</v>
      </c>
      <c r="U44" s="142" t="s">
        <v>451</v>
      </c>
      <c r="Y44" s="142">
        <v>0</v>
      </c>
      <c r="Z44" s="142">
        <v>3401</v>
      </c>
      <c r="AA44" s="142" t="s">
        <v>466</v>
      </c>
    </row>
    <row r="45" spans="1:27" x14ac:dyDescent="0.25">
      <c r="A45" s="142" t="s">
        <v>444</v>
      </c>
      <c r="B45" s="142" t="s">
        <v>366</v>
      </c>
      <c r="C45" s="142" t="s">
        <v>190</v>
      </c>
      <c r="D45" s="142" t="s">
        <v>40</v>
      </c>
      <c r="E45" s="153">
        <v>40379</v>
      </c>
      <c r="F45" s="142">
        <v>7</v>
      </c>
      <c r="G45" s="168">
        <v>0.49722222222222223</v>
      </c>
      <c r="J45" s="171">
        <v>50</v>
      </c>
      <c r="K45" s="142" t="s">
        <v>445</v>
      </c>
      <c r="M45" s="142" t="s">
        <v>33</v>
      </c>
      <c r="P45" s="142" t="s">
        <v>470</v>
      </c>
      <c r="Q45" s="142" t="s">
        <v>365</v>
      </c>
      <c r="R45" s="142" t="s">
        <v>464</v>
      </c>
      <c r="S45" s="142" t="s">
        <v>450</v>
      </c>
      <c r="T45" s="142" t="s">
        <v>469</v>
      </c>
      <c r="U45" s="142" t="s">
        <v>451</v>
      </c>
      <c r="Y45" s="142">
        <v>0</v>
      </c>
      <c r="Z45" s="142">
        <v>3401</v>
      </c>
      <c r="AA45" s="142" t="s">
        <v>466</v>
      </c>
    </row>
    <row r="46" spans="1:27" x14ac:dyDescent="0.25">
      <c r="A46" s="142" t="s">
        <v>444</v>
      </c>
      <c r="B46" s="142" t="s">
        <v>366</v>
      </c>
      <c r="C46" s="142" t="s">
        <v>190</v>
      </c>
      <c r="D46" s="142" t="s">
        <v>40</v>
      </c>
      <c r="E46" s="153">
        <v>40750</v>
      </c>
      <c r="F46" s="142">
        <v>7</v>
      </c>
      <c r="G46" s="168">
        <v>0.46527777777777773</v>
      </c>
      <c r="J46" s="171">
        <v>104</v>
      </c>
      <c r="K46" s="142" t="s">
        <v>445</v>
      </c>
      <c r="M46" s="142" t="s">
        <v>33</v>
      </c>
      <c r="Q46" s="142" t="s">
        <v>365</v>
      </c>
      <c r="R46" s="142" t="s">
        <v>464</v>
      </c>
      <c r="S46" s="142" t="s">
        <v>450</v>
      </c>
      <c r="T46" s="142" t="s">
        <v>469</v>
      </c>
      <c r="U46" s="142" t="s">
        <v>451</v>
      </c>
      <c r="Y46" s="142">
        <v>0</v>
      </c>
      <c r="Z46" s="142">
        <v>3401</v>
      </c>
      <c r="AA46" s="142" t="s">
        <v>466</v>
      </c>
    </row>
    <row r="47" spans="1:27" x14ac:dyDescent="0.25">
      <c r="A47" s="142" t="s">
        <v>444</v>
      </c>
      <c r="B47" s="142" t="s">
        <v>366</v>
      </c>
      <c r="C47" s="142" t="s">
        <v>190</v>
      </c>
      <c r="D47" s="142" t="s">
        <v>40</v>
      </c>
      <c r="E47" s="153">
        <v>41463</v>
      </c>
      <c r="F47" s="142">
        <v>7</v>
      </c>
      <c r="G47" s="168">
        <v>0.38541666666666669</v>
      </c>
      <c r="J47" s="171">
        <v>20</v>
      </c>
      <c r="K47" s="142" t="s">
        <v>445</v>
      </c>
      <c r="M47" s="142" t="s">
        <v>33</v>
      </c>
      <c r="P47" s="142" t="s">
        <v>473</v>
      </c>
      <c r="Q47" s="142" t="s">
        <v>471</v>
      </c>
      <c r="R47" s="142" t="s">
        <v>464</v>
      </c>
      <c r="S47" s="142" t="s">
        <v>450</v>
      </c>
      <c r="T47" s="142" t="s">
        <v>469</v>
      </c>
      <c r="U47" s="142" t="s">
        <v>451</v>
      </c>
      <c r="Y47" s="142">
        <v>0</v>
      </c>
      <c r="Z47" s="142">
        <v>3401</v>
      </c>
      <c r="AA47" s="142" t="s">
        <v>466</v>
      </c>
    </row>
    <row r="48" spans="1:27" x14ac:dyDescent="0.25">
      <c r="A48" s="142" t="s">
        <v>444</v>
      </c>
      <c r="B48" s="142" t="s">
        <v>366</v>
      </c>
      <c r="C48" s="142" t="s">
        <v>190</v>
      </c>
      <c r="D48" s="142" t="s">
        <v>40</v>
      </c>
      <c r="E48" s="153">
        <v>41473</v>
      </c>
      <c r="F48" s="142">
        <v>7</v>
      </c>
      <c r="G48" s="168">
        <v>0.40625</v>
      </c>
      <c r="J48" s="171">
        <v>15</v>
      </c>
      <c r="K48" s="142" t="s">
        <v>445</v>
      </c>
      <c r="M48" s="142" t="s">
        <v>33</v>
      </c>
      <c r="Q48" s="142" t="s">
        <v>471</v>
      </c>
      <c r="R48" s="142" t="s">
        <v>464</v>
      </c>
      <c r="S48" s="142" t="s">
        <v>450</v>
      </c>
      <c r="T48" s="142" t="s">
        <v>469</v>
      </c>
      <c r="U48" s="142" t="s">
        <v>451</v>
      </c>
      <c r="Y48" s="142">
        <v>0</v>
      </c>
      <c r="Z48" s="142">
        <v>3401</v>
      </c>
      <c r="AA48" s="142" t="s">
        <v>466</v>
      </c>
    </row>
    <row r="49" spans="1:27" x14ac:dyDescent="0.25">
      <c r="A49" s="142" t="s">
        <v>444</v>
      </c>
      <c r="B49" s="142" t="s">
        <v>366</v>
      </c>
      <c r="C49" s="142" t="s">
        <v>190</v>
      </c>
      <c r="D49" s="142" t="s">
        <v>40</v>
      </c>
      <c r="E49" s="153">
        <v>41484</v>
      </c>
      <c r="F49" s="142">
        <v>7</v>
      </c>
      <c r="G49" s="168">
        <v>0.48958333333333331</v>
      </c>
      <c r="J49" s="171">
        <v>10</v>
      </c>
      <c r="K49" s="142" t="s">
        <v>445</v>
      </c>
      <c r="M49" s="142" t="s">
        <v>33</v>
      </c>
      <c r="P49" s="142" t="s">
        <v>473</v>
      </c>
      <c r="Q49" s="142" t="s">
        <v>471</v>
      </c>
      <c r="R49" s="142" t="s">
        <v>464</v>
      </c>
      <c r="S49" s="142" t="s">
        <v>450</v>
      </c>
      <c r="T49" s="142" t="s">
        <v>469</v>
      </c>
      <c r="U49" s="142" t="s">
        <v>451</v>
      </c>
      <c r="Y49" s="142">
        <v>0</v>
      </c>
      <c r="Z49" s="142">
        <v>3401</v>
      </c>
      <c r="AA49" s="142" t="s">
        <v>466</v>
      </c>
    </row>
    <row r="50" spans="1:27" x14ac:dyDescent="0.25">
      <c r="A50" s="142" t="s">
        <v>444</v>
      </c>
      <c r="B50" s="142" t="s">
        <v>366</v>
      </c>
      <c r="C50" s="142" t="s">
        <v>190</v>
      </c>
      <c r="D50" s="142" t="s">
        <v>40</v>
      </c>
      <c r="E50" s="153">
        <v>41829</v>
      </c>
      <c r="F50" s="142">
        <v>7</v>
      </c>
      <c r="G50" s="168">
        <v>0.375</v>
      </c>
      <c r="H50" s="142">
        <v>0</v>
      </c>
      <c r="I50" s="142" t="s">
        <v>474</v>
      </c>
      <c r="J50" s="171">
        <v>10</v>
      </c>
      <c r="K50" s="142" t="s">
        <v>445</v>
      </c>
      <c r="M50" s="142" t="s">
        <v>259</v>
      </c>
      <c r="N50" s="142" t="s">
        <v>475</v>
      </c>
      <c r="P50" s="142" t="s">
        <v>472</v>
      </c>
      <c r="Q50" s="142" t="s">
        <v>471</v>
      </c>
      <c r="R50" s="142" t="s">
        <v>464</v>
      </c>
      <c r="S50" s="142" t="s">
        <v>450</v>
      </c>
      <c r="T50" s="142" t="s">
        <v>469</v>
      </c>
      <c r="U50" s="142" t="s">
        <v>451</v>
      </c>
      <c r="Y50" s="142">
        <v>0</v>
      </c>
      <c r="Z50" s="142">
        <v>3401</v>
      </c>
      <c r="AA50" s="142" t="s">
        <v>466</v>
      </c>
    </row>
    <row r="51" spans="1:27" x14ac:dyDescent="0.25">
      <c r="A51" s="142" t="s">
        <v>444</v>
      </c>
      <c r="B51" s="142" t="s">
        <v>366</v>
      </c>
      <c r="C51" s="142" t="s">
        <v>190</v>
      </c>
      <c r="D51" s="142" t="s">
        <v>40</v>
      </c>
      <c r="E51" s="153">
        <v>41844</v>
      </c>
      <c r="F51" s="142">
        <v>7</v>
      </c>
      <c r="G51" s="168">
        <v>0.64583333333333337</v>
      </c>
      <c r="J51" s="171">
        <v>10</v>
      </c>
      <c r="K51" s="142" t="s">
        <v>445</v>
      </c>
      <c r="L51" s="174">
        <f>GEOMEAN(J42:J51)</f>
        <v>21.269076616434056</v>
      </c>
      <c r="M51" s="142" t="s">
        <v>259</v>
      </c>
      <c r="N51" s="142" t="s">
        <v>475</v>
      </c>
      <c r="P51" s="142" t="s">
        <v>472</v>
      </c>
      <c r="Q51" s="142" t="s">
        <v>471</v>
      </c>
      <c r="R51" s="142" t="s">
        <v>464</v>
      </c>
      <c r="S51" s="142" t="s">
        <v>450</v>
      </c>
      <c r="T51" s="142" t="s">
        <v>469</v>
      </c>
      <c r="U51" s="142" t="s">
        <v>451</v>
      </c>
      <c r="Y51" s="142">
        <v>0</v>
      </c>
      <c r="Z51" s="142">
        <v>3401</v>
      </c>
      <c r="AA51" s="142" t="s">
        <v>466</v>
      </c>
    </row>
    <row r="52" spans="1:27" x14ac:dyDescent="0.25">
      <c r="A52" s="142" t="s">
        <v>444</v>
      </c>
      <c r="B52" s="142" t="s">
        <v>379</v>
      </c>
      <c r="C52" s="142" t="s">
        <v>190</v>
      </c>
      <c r="D52" s="142" t="s">
        <v>40</v>
      </c>
      <c r="E52" s="153">
        <v>39300</v>
      </c>
      <c r="F52" s="142">
        <v>8</v>
      </c>
      <c r="G52" s="168">
        <v>0.43055555555555558</v>
      </c>
      <c r="J52" s="171">
        <v>816</v>
      </c>
      <c r="K52" s="142" t="s">
        <v>445</v>
      </c>
      <c r="M52" s="142" t="s">
        <v>33</v>
      </c>
      <c r="Q52" s="142" t="s">
        <v>386</v>
      </c>
      <c r="R52" s="142" t="s">
        <v>464</v>
      </c>
      <c r="S52" s="142" t="s">
        <v>450</v>
      </c>
      <c r="T52" s="142" t="s">
        <v>465</v>
      </c>
      <c r="U52" s="142" t="s">
        <v>451</v>
      </c>
      <c r="Y52" s="142">
        <v>0</v>
      </c>
      <c r="Z52" s="142">
        <v>3401</v>
      </c>
      <c r="AA52" s="142" t="s">
        <v>466</v>
      </c>
    </row>
    <row r="53" spans="1:27" x14ac:dyDescent="0.25">
      <c r="A53" s="142" t="s">
        <v>444</v>
      </c>
      <c r="B53" s="142" t="s">
        <v>379</v>
      </c>
      <c r="C53" s="142" t="s">
        <v>190</v>
      </c>
      <c r="D53" s="142" t="s">
        <v>40</v>
      </c>
      <c r="E53" s="153">
        <v>39322</v>
      </c>
      <c r="F53" s="142">
        <v>8</v>
      </c>
      <c r="G53" s="168">
        <v>0.43055555555555558</v>
      </c>
      <c r="J53" s="171">
        <v>104</v>
      </c>
      <c r="K53" s="142" t="s">
        <v>445</v>
      </c>
      <c r="M53" s="142" t="s">
        <v>33</v>
      </c>
      <c r="Q53" s="142" t="s">
        <v>386</v>
      </c>
      <c r="R53" s="142" t="s">
        <v>464</v>
      </c>
      <c r="S53" s="142" t="s">
        <v>450</v>
      </c>
      <c r="T53" s="142" t="s">
        <v>469</v>
      </c>
      <c r="U53" s="142" t="s">
        <v>451</v>
      </c>
      <c r="Y53" s="142">
        <v>0</v>
      </c>
      <c r="Z53" s="142">
        <v>3401</v>
      </c>
      <c r="AA53" s="142" t="s">
        <v>466</v>
      </c>
    </row>
    <row r="54" spans="1:27" x14ac:dyDescent="0.25">
      <c r="A54" s="142" t="s">
        <v>444</v>
      </c>
      <c r="B54" s="142" t="s">
        <v>379</v>
      </c>
      <c r="C54" s="142" t="s">
        <v>190</v>
      </c>
      <c r="D54" s="142" t="s">
        <v>40</v>
      </c>
      <c r="E54" s="153">
        <v>39678</v>
      </c>
      <c r="F54" s="142">
        <v>8</v>
      </c>
      <c r="G54" s="168">
        <v>0.40625</v>
      </c>
      <c r="J54" s="171">
        <v>138</v>
      </c>
      <c r="K54" s="142" t="s">
        <v>445</v>
      </c>
      <c r="M54" s="142" t="s">
        <v>33</v>
      </c>
      <c r="Q54" s="142" t="s">
        <v>386</v>
      </c>
      <c r="R54" s="142" t="s">
        <v>464</v>
      </c>
      <c r="S54" s="142" t="s">
        <v>450</v>
      </c>
      <c r="T54" s="142" t="s">
        <v>465</v>
      </c>
      <c r="U54" s="142" t="s">
        <v>451</v>
      </c>
      <c r="Y54" s="142">
        <v>0</v>
      </c>
      <c r="Z54" s="142">
        <v>3401</v>
      </c>
      <c r="AA54" s="142" t="s">
        <v>466</v>
      </c>
    </row>
    <row r="55" spans="1:27" x14ac:dyDescent="0.25">
      <c r="A55" s="142" t="s">
        <v>444</v>
      </c>
      <c r="B55" s="142" t="s">
        <v>366</v>
      </c>
      <c r="C55" s="142" t="s">
        <v>190</v>
      </c>
      <c r="D55" s="142" t="s">
        <v>40</v>
      </c>
      <c r="E55" s="153">
        <v>40392</v>
      </c>
      <c r="F55" s="142">
        <v>8</v>
      </c>
      <c r="G55" s="168">
        <v>0.53125</v>
      </c>
      <c r="J55" s="171">
        <v>38</v>
      </c>
      <c r="K55" s="142" t="s">
        <v>445</v>
      </c>
      <c r="M55" s="142" t="s">
        <v>33</v>
      </c>
      <c r="P55" s="142" t="s">
        <v>470</v>
      </c>
      <c r="Q55" s="142" t="s">
        <v>365</v>
      </c>
      <c r="R55" s="142" t="s">
        <v>464</v>
      </c>
      <c r="S55" s="142" t="s">
        <v>450</v>
      </c>
      <c r="T55" s="142" t="s">
        <v>469</v>
      </c>
      <c r="U55" s="142" t="s">
        <v>451</v>
      </c>
      <c r="Y55" s="142">
        <v>0</v>
      </c>
      <c r="Z55" s="142">
        <v>3401</v>
      </c>
      <c r="AA55" s="142" t="s">
        <v>466</v>
      </c>
    </row>
    <row r="56" spans="1:27" x14ac:dyDescent="0.25">
      <c r="A56" s="142" t="s">
        <v>444</v>
      </c>
      <c r="B56" s="142" t="s">
        <v>366</v>
      </c>
      <c r="C56" s="142" t="s">
        <v>190</v>
      </c>
      <c r="D56" s="142" t="s">
        <v>40</v>
      </c>
      <c r="E56" s="153">
        <v>40409</v>
      </c>
      <c r="F56" s="142">
        <v>8</v>
      </c>
      <c r="G56" s="168">
        <v>0.51597222222222217</v>
      </c>
      <c r="J56" s="171">
        <v>58</v>
      </c>
      <c r="K56" s="142" t="s">
        <v>445</v>
      </c>
      <c r="M56" s="142" t="s">
        <v>33</v>
      </c>
      <c r="Q56" s="142" t="s">
        <v>365</v>
      </c>
      <c r="R56" s="142" t="s">
        <v>464</v>
      </c>
      <c r="S56" s="142" t="s">
        <v>450</v>
      </c>
      <c r="T56" s="142" t="s">
        <v>469</v>
      </c>
      <c r="U56" s="142" t="s">
        <v>451</v>
      </c>
      <c r="Y56" s="142">
        <v>0</v>
      </c>
      <c r="Z56" s="142">
        <v>3401</v>
      </c>
      <c r="AA56" s="142" t="s">
        <v>466</v>
      </c>
    </row>
    <row r="57" spans="1:27" x14ac:dyDescent="0.25">
      <c r="A57" s="142" t="s">
        <v>444</v>
      </c>
      <c r="B57" s="142" t="s">
        <v>366</v>
      </c>
      <c r="C57" s="142" t="s">
        <v>190</v>
      </c>
      <c r="D57" s="142" t="s">
        <v>40</v>
      </c>
      <c r="E57" s="153">
        <v>40421</v>
      </c>
      <c r="F57" s="142">
        <v>8</v>
      </c>
      <c r="G57" s="168">
        <v>0.46180555555555558</v>
      </c>
      <c r="J57" s="172">
        <v>1600</v>
      </c>
      <c r="K57" s="142" t="s">
        <v>445</v>
      </c>
      <c r="M57" s="142" t="s">
        <v>33</v>
      </c>
      <c r="P57" s="142" t="s">
        <v>470</v>
      </c>
      <c r="Q57" s="142" t="s">
        <v>365</v>
      </c>
      <c r="R57" s="142" t="s">
        <v>464</v>
      </c>
      <c r="S57" s="142" t="s">
        <v>450</v>
      </c>
      <c r="T57" s="142" t="s">
        <v>465</v>
      </c>
      <c r="U57" s="142" t="s">
        <v>451</v>
      </c>
      <c r="Y57" s="142">
        <v>0</v>
      </c>
      <c r="Z57" s="142">
        <v>3401</v>
      </c>
      <c r="AA57" s="142" t="s">
        <v>466</v>
      </c>
    </row>
    <row r="58" spans="1:27" x14ac:dyDescent="0.25">
      <c r="A58" s="142" t="s">
        <v>444</v>
      </c>
      <c r="B58" s="142" t="s">
        <v>366</v>
      </c>
      <c r="C58" s="142" t="s">
        <v>190</v>
      </c>
      <c r="D58" s="142" t="s">
        <v>40</v>
      </c>
      <c r="E58" s="153">
        <v>40757</v>
      </c>
      <c r="F58" s="142">
        <v>8</v>
      </c>
      <c r="G58" s="168">
        <v>0.40138888888888885</v>
      </c>
      <c r="J58" s="172">
        <v>2400</v>
      </c>
      <c r="K58" s="142" t="s">
        <v>445</v>
      </c>
      <c r="M58" s="142" t="s">
        <v>33</v>
      </c>
      <c r="P58" s="142" t="s">
        <v>477</v>
      </c>
      <c r="Q58" s="142" t="s">
        <v>365</v>
      </c>
      <c r="R58" s="142" t="s">
        <v>464</v>
      </c>
      <c r="S58" s="142" t="s">
        <v>450</v>
      </c>
      <c r="T58" s="142" t="s">
        <v>465</v>
      </c>
      <c r="U58" s="142" t="s">
        <v>451</v>
      </c>
      <c r="Y58" s="142">
        <v>0</v>
      </c>
      <c r="Z58" s="142">
        <v>3401</v>
      </c>
      <c r="AA58" s="142" t="s">
        <v>466</v>
      </c>
    </row>
    <row r="59" spans="1:27" x14ac:dyDescent="0.25">
      <c r="A59" s="142" t="s">
        <v>444</v>
      </c>
      <c r="B59" s="142" t="s">
        <v>366</v>
      </c>
      <c r="C59" s="142" t="s">
        <v>190</v>
      </c>
      <c r="D59" s="142" t="s">
        <v>40</v>
      </c>
      <c r="E59" s="153">
        <v>40764</v>
      </c>
      <c r="F59" s="142">
        <v>8</v>
      </c>
      <c r="G59" s="168">
        <v>0.41250000000000003</v>
      </c>
      <c r="J59" s="171">
        <v>186</v>
      </c>
      <c r="K59" s="142" t="s">
        <v>445</v>
      </c>
      <c r="M59" s="142" t="s">
        <v>33</v>
      </c>
      <c r="Q59" s="142" t="s">
        <v>365</v>
      </c>
      <c r="R59" s="142" t="s">
        <v>464</v>
      </c>
      <c r="S59" s="142" t="s">
        <v>450</v>
      </c>
      <c r="T59" s="142" t="s">
        <v>465</v>
      </c>
      <c r="U59" s="142" t="s">
        <v>451</v>
      </c>
      <c r="Y59" s="142">
        <v>0</v>
      </c>
      <c r="Z59" s="142">
        <v>3401</v>
      </c>
      <c r="AA59" s="142" t="s">
        <v>466</v>
      </c>
    </row>
    <row r="60" spans="1:27" x14ac:dyDescent="0.25">
      <c r="A60" s="142" t="s">
        <v>444</v>
      </c>
      <c r="B60" s="142" t="s">
        <v>366</v>
      </c>
      <c r="C60" s="142" t="s">
        <v>190</v>
      </c>
      <c r="D60" s="142" t="s">
        <v>40</v>
      </c>
      <c r="E60" s="153">
        <v>40778</v>
      </c>
      <c r="F60" s="142">
        <v>8</v>
      </c>
      <c r="G60" s="168">
        <v>0.4152777777777778</v>
      </c>
      <c r="J60" s="171">
        <v>517</v>
      </c>
      <c r="K60" s="142" t="s">
        <v>445</v>
      </c>
      <c r="M60" s="142" t="s">
        <v>33</v>
      </c>
      <c r="Q60" s="142" t="s">
        <v>365</v>
      </c>
      <c r="R60" s="142" t="s">
        <v>464</v>
      </c>
      <c r="S60" s="142" t="s">
        <v>450</v>
      </c>
      <c r="T60" s="142" t="s">
        <v>465</v>
      </c>
      <c r="U60" s="142" t="s">
        <v>451</v>
      </c>
      <c r="Y60" s="142">
        <v>0</v>
      </c>
      <c r="Z60" s="142">
        <v>3401</v>
      </c>
      <c r="AA60" s="142" t="s">
        <v>466</v>
      </c>
    </row>
    <row r="61" spans="1:27" x14ac:dyDescent="0.25">
      <c r="A61" s="142" t="s">
        <v>444</v>
      </c>
      <c r="B61" s="142" t="s">
        <v>366</v>
      </c>
      <c r="C61" s="142" t="s">
        <v>190</v>
      </c>
      <c r="D61" s="142" t="s">
        <v>40</v>
      </c>
      <c r="E61" s="153">
        <v>41492</v>
      </c>
      <c r="F61" s="142">
        <v>8</v>
      </c>
      <c r="G61" s="168">
        <v>0.47916666666666669</v>
      </c>
      <c r="J61" s="171">
        <v>4</v>
      </c>
      <c r="K61" s="142" t="s">
        <v>445</v>
      </c>
      <c r="M61" s="142" t="s">
        <v>33</v>
      </c>
      <c r="Q61" s="142" t="s">
        <v>471</v>
      </c>
      <c r="R61" s="142" t="s">
        <v>464</v>
      </c>
      <c r="S61" s="142" t="s">
        <v>450</v>
      </c>
      <c r="T61" s="142" t="s">
        <v>469</v>
      </c>
      <c r="U61" s="142" t="s">
        <v>451</v>
      </c>
      <c r="Y61" s="142">
        <v>0</v>
      </c>
      <c r="Z61" s="142">
        <v>3401</v>
      </c>
      <c r="AA61" s="142" t="s">
        <v>466</v>
      </c>
    </row>
    <row r="62" spans="1:27" x14ac:dyDescent="0.25">
      <c r="A62" s="142" t="s">
        <v>444</v>
      </c>
      <c r="B62" s="142" t="s">
        <v>366</v>
      </c>
      <c r="C62" s="142" t="s">
        <v>190</v>
      </c>
      <c r="D62" s="142" t="s">
        <v>40</v>
      </c>
      <c r="E62" s="153">
        <v>41501</v>
      </c>
      <c r="F62" s="142">
        <v>8</v>
      </c>
      <c r="G62" s="168">
        <v>0.41666666666666669</v>
      </c>
      <c r="J62" s="171">
        <v>30</v>
      </c>
      <c r="K62" s="142" t="s">
        <v>445</v>
      </c>
      <c r="M62" s="142" t="s">
        <v>33</v>
      </c>
      <c r="Q62" s="142" t="s">
        <v>471</v>
      </c>
      <c r="R62" s="142" t="s">
        <v>464</v>
      </c>
      <c r="S62" s="142" t="s">
        <v>450</v>
      </c>
      <c r="T62" s="142" t="s">
        <v>469</v>
      </c>
      <c r="U62" s="142" t="s">
        <v>451</v>
      </c>
      <c r="Y62" s="142">
        <v>0</v>
      </c>
      <c r="Z62" s="142">
        <v>3401</v>
      </c>
      <c r="AA62" s="142" t="s">
        <v>466</v>
      </c>
    </row>
    <row r="63" spans="1:27" x14ac:dyDescent="0.25">
      <c r="A63" s="142" t="s">
        <v>444</v>
      </c>
      <c r="B63" s="142" t="s">
        <v>366</v>
      </c>
      <c r="C63" s="142" t="s">
        <v>190</v>
      </c>
      <c r="D63" s="142" t="s">
        <v>40</v>
      </c>
      <c r="E63" s="153">
        <v>41514</v>
      </c>
      <c r="F63" s="142">
        <v>8</v>
      </c>
      <c r="G63" s="168">
        <v>0.41666666666666669</v>
      </c>
      <c r="J63" s="171">
        <v>28</v>
      </c>
      <c r="K63" s="142" t="s">
        <v>445</v>
      </c>
      <c r="M63" s="142" t="s">
        <v>33</v>
      </c>
      <c r="Q63" s="142" t="s">
        <v>471</v>
      </c>
      <c r="R63" s="142" t="s">
        <v>464</v>
      </c>
      <c r="S63" s="142" t="s">
        <v>450</v>
      </c>
      <c r="T63" s="142" t="s">
        <v>469</v>
      </c>
      <c r="U63" s="142" t="s">
        <v>451</v>
      </c>
      <c r="Y63" s="142">
        <v>0</v>
      </c>
      <c r="Z63" s="142">
        <v>3401</v>
      </c>
      <c r="AA63" s="142" t="s">
        <v>466</v>
      </c>
    </row>
    <row r="64" spans="1:27" x14ac:dyDescent="0.25">
      <c r="A64" s="142" t="s">
        <v>444</v>
      </c>
      <c r="B64" s="142" t="s">
        <v>366</v>
      </c>
      <c r="C64" s="142" t="s">
        <v>190</v>
      </c>
      <c r="D64" s="142" t="s">
        <v>40</v>
      </c>
      <c r="E64" s="153">
        <v>41862</v>
      </c>
      <c r="F64" s="142">
        <v>8</v>
      </c>
      <c r="G64" s="168">
        <v>0.45833333333333331</v>
      </c>
      <c r="J64" s="171">
        <v>30</v>
      </c>
      <c r="K64" s="142" t="s">
        <v>445</v>
      </c>
      <c r="M64" s="142" t="s">
        <v>33</v>
      </c>
      <c r="P64" s="142" t="s">
        <v>472</v>
      </c>
      <c r="Q64" s="142" t="s">
        <v>471</v>
      </c>
      <c r="R64" s="142" t="s">
        <v>464</v>
      </c>
      <c r="S64" s="142" t="s">
        <v>450</v>
      </c>
      <c r="T64" s="142" t="s">
        <v>469</v>
      </c>
      <c r="U64" s="142" t="s">
        <v>451</v>
      </c>
      <c r="Y64" s="142">
        <v>0</v>
      </c>
      <c r="Z64" s="142">
        <v>3401</v>
      </c>
      <c r="AA64" s="142" t="s">
        <v>466</v>
      </c>
    </row>
    <row r="65" spans="1:27" x14ac:dyDescent="0.25">
      <c r="A65" s="142" t="s">
        <v>444</v>
      </c>
      <c r="B65" s="142" t="s">
        <v>366</v>
      </c>
      <c r="C65" s="142" t="s">
        <v>190</v>
      </c>
      <c r="D65" s="142" t="s">
        <v>40</v>
      </c>
      <c r="E65" s="153">
        <v>41870</v>
      </c>
      <c r="F65" s="142">
        <v>8</v>
      </c>
      <c r="G65" s="168">
        <v>0.41666666666666669</v>
      </c>
      <c r="H65" s="142">
        <v>0</v>
      </c>
      <c r="I65" s="142" t="s">
        <v>474</v>
      </c>
      <c r="J65" s="171">
        <v>10</v>
      </c>
      <c r="K65" s="142" t="s">
        <v>445</v>
      </c>
      <c r="L65" s="174">
        <f>GEOMEAN(J52:J65)</f>
        <v>99.714385129732051</v>
      </c>
      <c r="M65" s="142" t="s">
        <v>259</v>
      </c>
      <c r="N65" s="142" t="s">
        <v>475</v>
      </c>
      <c r="P65" s="142" t="s">
        <v>472</v>
      </c>
      <c r="Q65" s="142" t="s">
        <v>471</v>
      </c>
      <c r="R65" s="142" t="s">
        <v>464</v>
      </c>
      <c r="S65" s="142" t="s">
        <v>450</v>
      </c>
      <c r="T65" s="142" t="s">
        <v>469</v>
      </c>
      <c r="U65" s="142" t="s">
        <v>451</v>
      </c>
      <c r="Y65" s="142">
        <v>0</v>
      </c>
      <c r="Z65" s="142">
        <v>3401</v>
      </c>
      <c r="AA65" s="142" t="s">
        <v>466</v>
      </c>
    </row>
    <row r="66" spans="1:27" x14ac:dyDescent="0.25">
      <c r="A66" s="142" t="s">
        <v>444</v>
      </c>
      <c r="B66" s="142" t="s">
        <v>379</v>
      </c>
      <c r="C66" s="142" t="s">
        <v>190</v>
      </c>
      <c r="D66" s="142" t="s">
        <v>40</v>
      </c>
      <c r="E66" s="153">
        <v>39343</v>
      </c>
      <c r="F66" s="142">
        <v>9</v>
      </c>
      <c r="G66" s="168">
        <v>0.4375</v>
      </c>
      <c r="J66" s="171">
        <v>326</v>
      </c>
      <c r="K66" s="142" t="s">
        <v>445</v>
      </c>
      <c r="M66" s="142" t="s">
        <v>33</v>
      </c>
      <c r="Q66" s="142" t="s">
        <v>386</v>
      </c>
      <c r="R66" s="142" t="s">
        <v>464</v>
      </c>
      <c r="S66" s="142" t="s">
        <v>450</v>
      </c>
      <c r="T66" s="142" t="s">
        <v>465</v>
      </c>
      <c r="U66" s="142" t="s">
        <v>451</v>
      </c>
      <c r="Y66" s="142">
        <v>0</v>
      </c>
      <c r="Z66" s="142">
        <v>3401</v>
      </c>
      <c r="AA66" s="142" t="s">
        <v>466</v>
      </c>
    </row>
    <row r="67" spans="1:27" x14ac:dyDescent="0.25">
      <c r="A67" s="142" t="s">
        <v>444</v>
      </c>
      <c r="B67" s="142" t="s">
        <v>379</v>
      </c>
      <c r="C67" s="142" t="s">
        <v>190</v>
      </c>
      <c r="D67" s="142" t="s">
        <v>40</v>
      </c>
      <c r="E67" s="153">
        <v>39350</v>
      </c>
      <c r="F67" s="142">
        <v>9</v>
      </c>
      <c r="G67" s="168">
        <v>0.4375</v>
      </c>
      <c r="J67" s="171">
        <v>155</v>
      </c>
      <c r="K67" s="142" t="s">
        <v>445</v>
      </c>
      <c r="M67" s="142" t="s">
        <v>33</v>
      </c>
      <c r="Q67" s="142" t="s">
        <v>386</v>
      </c>
      <c r="R67" s="142" t="s">
        <v>464</v>
      </c>
      <c r="S67" s="142" t="s">
        <v>450</v>
      </c>
      <c r="T67" s="142" t="s">
        <v>465</v>
      </c>
      <c r="U67" s="142" t="s">
        <v>451</v>
      </c>
      <c r="Y67" s="142">
        <v>0</v>
      </c>
      <c r="Z67" s="142">
        <v>3401</v>
      </c>
      <c r="AA67" s="142" t="s">
        <v>466</v>
      </c>
    </row>
    <row r="68" spans="1:27" x14ac:dyDescent="0.25">
      <c r="A68" s="142" t="s">
        <v>444</v>
      </c>
      <c r="B68" s="142" t="s">
        <v>366</v>
      </c>
      <c r="C68" s="142" t="s">
        <v>190</v>
      </c>
      <c r="D68" s="142" t="s">
        <v>40</v>
      </c>
      <c r="E68" s="153">
        <v>40435</v>
      </c>
      <c r="F68" s="142">
        <v>9</v>
      </c>
      <c r="G68" s="168">
        <v>0.50416666666666665</v>
      </c>
      <c r="J68" s="171">
        <v>32</v>
      </c>
      <c r="K68" s="142" t="s">
        <v>445</v>
      </c>
      <c r="M68" s="142" t="s">
        <v>33</v>
      </c>
      <c r="P68" s="142" t="s">
        <v>470</v>
      </c>
      <c r="Q68" s="142" t="s">
        <v>365</v>
      </c>
      <c r="R68" s="142" t="s">
        <v>464</v>
      </c>
      <c r="S68" s="142" t="s">
        <v>450</v>
      </c>
      <c r="T68" s="142" t="s">
        <v>469</v>
      </c>
      <c r="U68" s="142" t="s">
        <v>451</v>
      </c>
      <c r="Y68" s="142">
        <v>0</v>
      </c>
      <c r="Z68" s="142">
        <v>3401</v>
      </c>
      <c r="AA68" s="142" t="s">
        <v>466</v>
      </c>
    </row>
    <row r="69" spans="1:27" x14ac:dyDescent="0.25">
      <c r="A69" s="142" t="s">
        <v>444</v>
      </c>
      <c r="B69" s="142" t="s">
        <v>366</v>
      </c>
      <c r="C69" s="142" t="s">
        <v>190</v>
      </c>
      <c r="D69" s="142" t="s">
        <v>40</v>
      </c>
      <c r="E69" s="153">
        <v>40449</v>
      </c>
      <c r="F69" s="142">
        <v>9</v>
      </c>
      <c r="G69" s="168">
        <v>0.50416666666666665</v>
      </c>
      <c r="J69" s="171">
        <v>11</v>
      </c>
      <c r="K69" s="142" t="s">
        <v>445</v>
      </c>
      <c r="M69" s="142" t="s">
        <v>33</v>
      </c>
      <c r="P69" s="142" t="s">
        <v>470</v>
      </c>
      <c r="Q69" s="142" t="s">
        <v>365</v>
      </c>
      <c r="R69" s="142" t="s">
        <v>464</v>
      </c>
      <c r="S69" s="142" t="s">
        <v>450</v>
      </c>
      <c r="T69" s="142" t="s">
        <v>469</v>
      </c>
      <c r="U69" s="142" t="s">
        <v>451</v>
      </c>
      <c r="Y69" s="142">
        <v>0</v>
      </c>
      <c r="Z69" s="142">
        <v>3401</v>
      </c>
      <c r="AA69" s="142" t="s">
        <v>466</v>
      </c>
    </row>
    <row r="70" spans="1:27" x14ac:dyDescent="0.25">
      <c r="A70" s="142" t="s">
        <v>444</v>
      </c>
      <c r="B70" s="142" t="s">
        <v>366</v>
      </c>
      <c r="C70" s="142" t="s">
        <v>190</v>
      </c>
      <c r="D70" s="142" t="s">
        <v>40</v>
      </c>
      <c r="E70" s="153">
        <v>40794</v>
      </c>
      <c r="F70" s="142">
        <v>9</v>
      </c>
      <c r="G70" s="168">
        <v>0.45069444444444445</v>
      </c>
      <c r="J70" s="171">
        <v>56</v>
      </c>
      <c r="K70" s="142" t="s">
        <v>445</v>
      </c>
      <c r="M70" s="142" t="s">
        <v>33</v>
      </c>
      <c r="Q70" s="142" t="s">
        <v>365</v>
      </c>
      <c r="R70" s="142" t="s">
        <v>464</v>
      </c>
      <c r="S70" s="142" t="s">
        <v>450</v>
      </c>
      <c r="T70" s="142" t="s">
        <v>469</v>
      </c>
      <c r="U70" s="142" t="s">
        <v>451</v>
      </c>
      <c r="Y70" s="142">
        <v>0</v>
      </c>
      <c r="Z70" s="142">
        <v>3401</v>
      </c>
      <c r="AA70" s="142" t="s">
        <v>466</v>
      </c>
    </row>
    <row r="71" spans="1:27" x14ac:dyDescent="0.25">
      <c r="A71" s="142" t="s">
        <v>444</v>
      </c>
      <c r="B71" s="142" t="s">
        <v>366</v>
      </c>
      <c r="C71" s="142" t="s">
        <v>190</v>
      </c>
      <c r="D71" s="142" t="s">
        <v>40</v>
      </c>
      <c r="E71" s="153">
        <v>40799</v>
      </c>
      <c r="F71" s="142">
        <v>9</v>
      </c>
      <c r="G71" s="168">
        <v>0.4284722222222222</v>
      </c>
      <c r="J71" s="171">
        <v>60</v>
      </c>
      <c r="K71" s="142" t="s">
        <v>445</v>
      </c>
      <c r="M71" s="142" t="s">
        <v>33</v>
      </c>
      <c r="Q71" s="142" t="s">
        <v>365</v>
      </c>
      <c r="R71" s="142" t="s">
        <v>464</v>
      </c>
      <c r="S71" s="142" t="s">
        <v>450</v>
      </c>
      <c r="T71" s="142" t="s">
        <v>469</v>
      </c>
      <c r="U71" s="142" t="s">
        <v>451</v>
      </c>
      <c r="Y71" s="142">
        <v>0</v>
      </c>
      <c r="Z71" s="142">
        <v>3401</v>
      </c>
      <c r="AA71" s="142" t="s">
        <v>466</v>
      </c>
    </row>
    <row r="72" spans="1:27" x14ac:dyDescent="0.25">
      <c r="A72" s="142" t="s">
        <v>444</v>
      </c>
      <c r="B72" s="142" t="s">
        <v>366</v>
      </c>
      <c r="C72" s="142" t="s">
        <v>190</v>
      </c>
      <c r="D72" s="142" t="s">
        <v>40</v>
      </c>
      <c r="E72" s="153">
        <v>40813</v>
      </c>
      <c r="F72" s="142">
        <v>9</v>
      </c>
      <c r="G72" s="168">
        <v>0.43888888888888888</v>
      </c>
      <c r="J72" s="171">
        <v>82</v>
      </c>
      <c r="K72" s="142" t="s">
        <v>445</v>
      </c>
      <c r="M72" s="142" t="s">
        <v>33</v>
      </c>
      <c r="Q72" s="142" t="s">
        <v>365</v>
      </c>
      <c r="R72" s="142" t="s">
        <v>464</v>
      </c>
      <c r="S72" s="142" t="s">
        <v>450</v>
      </c>
      <c r="T72" s="142" t="s">
        <v>469</v>
      </c>
      <c r="U72" s="142" t="s">
        <v>451</v>
      </c>
      <c r="Y72" s="142">
        <v>0</v>
      </c>
      <c r="Z72" s="142">
        <v>3401</v>
      </c>
      <c r="AA72" s="142" t="s">
        <v>466</v>
      </c>
    </row>
    <row r="73" spans="1:27" x14ac:dyDescent="0.25">
      <c r="A73" s="142" t="s">
        <v>444</v>
      </c>
      <c r="B73" s="142" t="s">
        <v>366</v>
      </c>
      <c r="C73" s="142" t="s">
        <v>190</v>
      </c>
      <c r="D73" s="142" t="s">
        <v>40</v>
      </c>
      <c r="E73" s="153">
        <v>40815</v>
      </c>
      <c r="F73" s="142">
        <v>9</v>
      </c>
      <c r="G73" s="168">
        <v>0.3923611111111111</v>
      </c>
      <c r="J73" s="171">
        <v>120</v>
      </c>
      <c r="K73" s="142" t="s">
        <v>445</v>
      </c>
      <c r="L73" s="174">
        <f>GEOMEAN(J66:J73)</f>
        <v>70.174332804745532</v>
      </c>
      <c r="M73" s="142" t="s">
        <v>33</v>
      </c>
      <c r="Q73" s="142" t="s">
        <v>365</v>
      </c>
      <c r="R73" s="142" t="s">
        <v>464</v>
      </c>
      <c r="S73" s="142" t="s">
        <v>450</v>
      </c>
      <c r="T73" s="142" t="s">
        <v>469</v>
      </c>
      <c r="U73" s="142" t="s">
        <v>451</v>
      </c>
      <c r="Y73" s="142">
        <v>0</v>
      </c>
      <c r="Z73" s="142">
        <v>3401</v>
      </c>
      <c r="AA73" s="142" t="s">
        <v>466</v>
      </c>
    </row>
    <row r="74" spans="1:27" x14ac:dyDescent="0.25">
      <c r="A74" s="142" t="s">
        <v>444</v>
      </c>
      <c r="B74" s="142" t="s">
        <v>379</v>
      </c>
      <c r="C74" s="142" t="s">
        <v>190</v>
      </c>
      <c r="D74" s="142" t="s">
        <v>40</v>
      </c>
      <c r="E74" s="153">
        <v>39384</v>
      </c>
      <c r="F74" s="142">
        <v>10</v>
      </c>
      <c r="G74" s="168">
        <v>0.4375</v>
      </c>
      <c r="J74" s="171">
        <v>19</v>
      </c>
      <c r="K74" s="142" t="s">
        <v>445</v>
      </c>
      <c r="M74" s="142" t="s">
        <v>33</v>
      </c>
      <c r="Q74" s="142" t="s">
        <v>386</v>
      </c>
      <c r="R74" s="142" t="s">
        <v>464</v>
      </c>
      <c r="S74" s="142" t="s">
        <v>450</v>
      </c>
      <c r="T74" s="142" t="s">
        <v>469</v>
      </c>
      <c r="U74" s="142" t="s">
        <v>451</v>
      </c>
      <c r="Y74" s="142">
        <v>0</v>
      </c>
      <c r="Z74" s="142">
        <v>3401</v>
      </c>
      <c r="AA74" s="142" t="s">
        <v>466</v>
      </c>
    </row>
    <row r="75" spans="1:27" x14ac:dyDescent="0.25">
      <c r="A75" s="142" t="s">
        <v>444</v>
      </c>
      <c r="B75" s="142" t="s">
        <v>366</v>
      </c>
      <c r="C75" s="142" t="s">
        <v>190</v>
      </c>
      <c r="D75" s="142" t="s">
        <v>40</v>
      </c>
      <c r="E75" s="153">
        <v>40463</v>
      </c>
      <c r="F75" s="142">
        <v>10</v>
      </c>
      <c r="G75" s="168">
        <v>0.47430555555555554</v>
      </c>
      <c r="J75" s="171">
        <v>27</v>
      </c>
      <c r="K75" s="142" t="s">
        <v>445</v>
      </c>
      <c r="M75" s="142" t="s">
        <v>33</v>
      </c>
      <c r="Q75" s="142" t="s">
        <v>365</v>
      </c>
      <c r="R75" s="142" t="s">
        <v>464</v>
      </c>
      <c r="S75" s="142" t="s">
        <v>450</v>
      </c>
      <c r="T75" s="142" t="s">
        <v>469</v>
      </c>
      <c r="U75" s="142" t="s">
        <v>451</v>
      </c>
      <c r="Y75" s="142">
        <v>0</v>
      </c>
      <c r="Z75" s="142">
        <v>3401</v>
      </c>
      <c r="AA75" s="142" t="s">
        <v>466</v>
      </c>
    </row>
    <row r="76" spans="1:27" x14ac:dyDescent="0.25">
      <c r="A76" s="142" t="s">
        <v>444</v>
      </c>
      <c r="B76" s="142" t="s">
        <v>366</v>
      </c>
      <c r="C76" s="142" t="s">
        <v>190</v>
      </c>
      <c r="D76" s="142" t="s">
        <v>40</v>
      </c>
      <c r="E76" s="153">
        <v>40477</v>
      </c>
      <c r="F76" s="142">
        <v>10</v>
      </c>
      <c r="G76" s="168">
        <v>0.46875</v>
      </c>
      <c r="J76" s="172">
        <v>1400</v>
      </c>
      <c r="K76" s="142" t="s">
        <v>445</v>
      </c>
      <c r="M76" s="142" t="s">
        <v>33</v>
      </c>
      <c r="P76" s="142" t="s">
        <v>470</v>
      </c>
      <c r="Q76" s="142" t="s">
        <v>365</v>
      </c>
      <c r="R76" s="142" t="s">
        <v>464</v>
      </c>
      <c r="S76" s="142" t="s">
        <v>450</v>
      </c>
      <c r="T76" s="142" t="s">
        <v>465</v>
      </c>
      <c r="U76" s="142" t="s">
        <v>451</v>
      </c>
      <c r="Y76" s="142">
        <v>0</v>
      </c>
      <c r="Z76" s="142">
        <v>3401</v>
      </c>
      <c r="AA76" s="142" t="s">
        <v>466</v>
      </c>
    </row>
    <row r="77" spans="1:27" x14ac:dyDescent="0.25">
      <c r="A77" s="142" t="s">
        <v>444</v>
      </c>
      <c r="B77" s="142" t="s">
        <v>366</v>
      </c>
      <c r="C77" s="142" t="s">
        <v>190</v>
      </c>
      <c r="D77" s="142" t="s">
        <v>40</v>
      </c>
      <c r="E77" s="153">
        <v>40827</v>
      </c>
      <c r="F77" s="142">
        <v>10</v>
      </c>
      <c r="G77" s="168">
        <v>0.47291666666666665</v>
      </c>
      <c r="J77" s="171">
        <v>31</v>
      </c>
      <c r="K77" s="142" t="s">
        <v>445</v>
      </c>
      <c r="M77" s="142" t="s">
        <v>33</v>
      </c>
      <c r="Q77" s="142" t="s">
        <v>365</v>
      </c>
      <c r="R77" s="142" t="s">
        <v>464</v>
      </c>
      <c r="S77" s="142" t="s">
        <v>450</v>
      </c>
      <c r="T77" s="142" t="s">
        <v>469</v>
      </c>
      <c r="U77" s="142" t="s">
        <v>451</v>
      </c>
      <c r="Y77" s="142">
        <v>0</v>
      </c>
      <c r="Z77" s="142">
        <v>3401</v>
      </c>
      <c r="AA77" s="142" t="s">
        <v>466</v>
      </c>
    </row>
    <row r="78" spans="1:27" x14ac:dyDescent="0.25">
      <c r="A78" s="142" t="s">
        <v>444</v>
      </c>
      <c r="B78" s="142" t="s">
        <v>366</v>
      </c>
      <c r="C78" s="142" t="s">
        <v>190</v>
      </c>
      <c r="D78" s="142" t="s">
        <v>40</v>
      </c>
      <c r="E78" s="153">
        <v>40829</v>
      </c>
      <c r="F78" s="142">
        <v>10</v>
      </c>
      <c r="G78" s="168">
        <v>0.42291666666666666</v>
      </c>
      <c r="J78" s="171">
        <v>80</v>
      </c>
      <c r="K78" s="142" t="s">
        <v>445</v>
      </c>
      <c r="M78" s="142" t="s">
        <v>33</v>
      </c>
      <c r="Q78" s="142" t="s">
        <v>365</v>
      </c>
      <c r="R78" s="142" t="s">
        <v>464</v>
      </c>
      <c r="S78" s="142" t="s">
        <v>450</v>
      </c>
      <c r="T78" s="142" t="s">
        <v>469</v>
      </c>
      <c r="U78" s="142" t="s">
        <v>451</v>
      </c>
      <c r="Y78" s="142">
        <v>0</v>
      </c>
      <c r="Z78" s="142">
        <v>3401</v>
      </c>
      <c r="AA78" s="142" t="s">
        <v>466</v>
      </c>
    </row>
    <row r="79" spans="1:27" x14ac:dyDescent="0.25">
      <c r="A79" s="142" t="s">
        <v>444</v>
      </c>
      <c r="B79" s="142" t="s">
        <v>366</v>
      </c>
      <c r="C79" s="142" t="s">
        <v>190</v>
      </c>
      <c r="D79" s="142" t="s">
        <v>40</v>
      </c>
      <c r="E79" s="153">
        <v>40834</v>
      </c>
      <c r="F79" s="142">
        <v>10</v>
      </c>
      <c r="G79" s="168">
        <v>0.38541666666666669</v>
      </c>
      <c r="J79" s="171">
        <v>58</v>
      </c>
      <c r="K79" s="142" t="s">
        <v>445</v>
      </c>
      <c r="M79" s="142" t="s">
        <v>33</v>
      </c>
      <c r="Q79" s="142" t="s">
        <v>365</v>
      </c>
      <c r="R79" s="142" t="s">
        <v>464</v>
      </c>
      <c r="S79" s="142" t="s">
        <v>450</v>
      </c>
      <c r="T79" s="142" t="s">
        <v>469</v>
      </c>
      <c r="U79" s="142" t="s">
        <v>451</v>
      </c>
      <c r="Y79" s="142">
        <v>0</v>
      </c>
      <c r="Z79" s="142">
        <v>3401</v>
      </c>
      <c r="AA79" s="142" t="s">
        <v>466</v>
      </c>
    </row>
    <row r="80" spans="1:27" x14ac:dyDescent="0.25">
      <c r="A80" s="142" t="s">
        <v>444</v>
      </c>
      <c r="B80" s="142" t="s">
        <v>366</v>
      </c>
      <c r="C80" s="142" t="s">
        <v>190</v>
      </c>
      <c r="D80" s="142" t="s">
        <v>40</v>
      </c>
      <c r="E80" s="153">
        <v>40842</v>
      </c>
      <c r="F80" s="142">
        <v>10</v>
      </c>
      <c r="G80" s="168">
        <v>0.3833333333333333</v>
      </c>
      <c r="J80" s="171">
        <v>60</v>
      </c>
      <c r="K80" s="142" t="s">
        <v>445</v>
      </c>
      <c r="L80" s="174">
        <f>GEOMEAN(J74:J80)</f>
        <v>67.215285322117495</v>
      </c>
      <c r="M80" s="142" t="s">
        <v>33</v>
      </c>
      <c r="Q80" s="142" t="s">
        <v>365</v>
      </c>
      <c r="R80" s="142" t="s">
        <v>464</v>
      </c>
      <c r="S80" s="142" t="s">
        <v>450</v>
      </c>
      <c r="T80" s="142" t="s">
        <v>469</v>
      </c>
      <c r="U80" s="142" t="s">
        <v>451</v>
      </c>
      <c r="Y80" s="142">
        <v>0</v>
      </c>
      <c r="Z80" s="142">
        <v>3401</v>
      </c>
      <c r="AA80" s="142" t="s">
        <v>466</v>
      </c>
    </row>
  </sheetData>
  <autoFilter ref="A1:AA80"/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12"/>
  <sheetViews>
    <sheetView workbookViewId="0">
      <pane ySplit="1" topLeftCell="A275" activePane="bottomLeft" state="frozen"/>
      <selection pane="bottomLeft" activeCell="A509" sqref="A509:XFD510"/>
    </sheetView>
  </sheetViews>
  <sheetFormatPr defaultRowHeight="12.75" x14ac:dyDescent="0.25"/>
  <cols>
    <col min="1" max="1" width="12.5703125" style="142" bestFit="1" customWidth="1"/>
    <col min="2" max="2" width="8.42578125" style="142" bestFit="1" customWidth="1"/>
    <col min="3" max="3" width="6.140625" style="142" bestFit="1" customWidth="1"/>
    <col min="4" max="4" width="7.5703125" style="142" bestFit="1" customWidth="1"/>
    <col min="5" max="5" width="9.28515625" style="153" customWidth="1"/>
    <col min="6" max="6" width="6.140625" style="142" bestFit="1" customWidth="1"/>
    <col min="7" max="7" width="8.5703125" style="142" customWidth="1"/>
    <col min="8" max="8" width="7.42578125" style="142" customWidth="1"/>
    <col min="9" max="9" width="10.28515625" style="142" customWidth="1"/>
    <col min="10" max="10" width="5.85546875" style="142" bestFit="1" customWidth="1"/>
    <col min="11" max="12" width="8.5703125" style="142" customWidth="1"/>
    <col min="13" max="13" width="28.85546875" style="142" bestFit="1" customWidth="1"/>
    <col min="14" max="14" width="7.7109375" style="142" bestFit="1" customWidth="1"/>
    <col min="15" max="15" width="19.85546875" style="142" bestFit="1" customWidth="1"/>
    <col min="16" max="16" width="8.7109375" style="142" bestFit="1" customWidth="1"/>
    <col min="17" max="17" width="13.7109375" style="142" bestFit="1" customWidth="1"/>
    <col min="18" max="18" width="24.85546875" style="142" bestFit="1" customWidth="1"/>
    <col min="19" max="19" width="8.5703125" style="142" customWidth="1"/>
    <col min="20" max="20" width="14.28515625" style="142" customWidth="1"/>
    <col min="21" max="22" width="7.140625" style="142" customWidth="1"/>
    <col min="23" max="23" width="8.5703125" style="142" customWidth="1"/>
    <col min="24" max="24" width="9.7109375" style="142" bestFit="1" customWidth="1"/>
    <col min="25" max="25" width="7.85546875" style="142" customWidth="1"/>
    <col min="26" max="26" width="20.5703125" style="142" bestFit="1" customWidth="1"/>
    <col min="27" max="16384" width="9.140625" style="142"/>
  </cols>
  <sheetData>
    <row r="1" spans="1:26" s="147" customFormat="1" ht="38.25" x14ac:dyDescent="0.25">
      <c r="A1" s="147" t="s">
        <v>17</v>
      </c>
      <c r="B1" s="147" t="s">
        <v>420</v>
      </c>
      <c r="C1" s="147" t="s">
        <v>421</v>
      </c>
      <c r="D1" s="147" t="s">
        <v>422</v>
      </c>
      <c r="E1" s="169" t="s">
        <v>423</v>
      </c>
      <c r="F1" s="147" t="s">
        <v>6</v>
      </c>
      <c r="G1" s="147" t="s">
        <v>424</v>
      </c>
      <c r="H1" s="147" t="s">
        <v>425</v>
      </c>
      <c r="I1" s="147" t="s">
        <v>426</v>
      </c>
      <c r="J1" s="147" t="s">
        <v>427</v>
      </c>
      <c r="K1" s="147" t="s">
        <v>428</v>
      </c>
      <c r="L1" s="147" t="s">
        <v>429</v>
      </c>
      <c r="M1" s="147" t="s">
        <v>430</v>
      </c>
      <c r="N1" s="147" t="s">
        <v>431</v>
      </c>
      <c r="O1" s="147" t="s">
        <v>432</v>
      </c>
      <c r="P1" s="147" t="s">
        <v>433</v>
      </c>
      <c r="Q1" s="147" t="s">
        <v>434</v>
      </c>
      <c r="R1" s="147" t="s">
        <v>435</v>
      </c>
      <c r="S1" s="147" t="s">
        <v>436</v>
      </c>
      <c r="T1" s="147" t="s">
        <v>437</v>
      </c>
      <c r="U1" s="147" t="s">
        <v>438</v>
      </c>
      <c r="V1" s="147" t="s">
        <v>439</v>
      </c>
      <c r="W1" s="147" t="s">
        <v>440</v>
      </c>
      <c r="X1" s="147" t="s">
        <v>441</v>
      </c>
      <c r="Y1" s="147" t="s">
        <v>442</v>
      </c>
      <c r="Z1" s="147" t="s">
        <v>443</v>
      </c>
    </row>
    <row r="2" spans="1:26" x14ac:dyDescent="0.25">
      <c r="A2" s="142" t="s">
        <v>444</v>
      </c>
      <c r="C2" s="142" t="s">
        <v>190</v>
      </c>
      <c r="F2" s="142">
        <v>4</v>
      </c>
      <c r="J2" s="142">
        <v>9</v>
      </c>
      <c r="K2" s="142" t="s">
        <v>445</v>
      </c>
      <c r="Q2" s="142" t="s">
        <v>446</v>
      </c>
      <c r="R2" s="142" t="s">
        <v>447</v>
      </c>
      <c r="S2" s="142" t="s">
        <v>85</v>
      </c>
      <c r="T2" s="142" t="s">
        <v>448</v>
      </c>
      <c r="Y2" s="142">
        <v>3401</v>
      </c>
      <c r="Z2" s="142" t="s">
        <v>449</v>
      </c>
    </row>
    <row r="3" spans="1:26" x14ac:dyDescent="0.25">
      <c r="A3" s="142" t="s">
        <v>444</v>
      </c>
      <c r="C3" s="142" t="s">
        <v>190</v>
      </c>
      <c r="E3" s="153">
        <v>39181</v>
      </c>
      <c r="F3" s="142">
        <v>4</v>
      </c>
      <c r="J3" s="142">
        <v>9</v>
      </c>
      <c r="K3" s="142" t="s">
        <v>445</v>
      </c>
      <c r="L3" s="142" t="s">
        <v>33</v>
      </c>
      <c r="Q3" s="142" t="s">
        <v>446</v>
      </c>
      <c r="R3" s="142" t="s">
        <v>450</v>
      </c>
      <c r="S3" s="142" t="s">
        <v>85</v>
      </c>
      <c r="T3" s="142" t="s">
        <v>451</v>
      </c>
      <c r="Y3" s="142">
        <v>3401</v>
      </c>
      <c r="Z3" s="142" t="s">
        <v>452</v>
      </c>
    </row>
    <row r="4" spans="1:26" x14ac:dyDescent="0.25">
      <c r="A4" s="142" t="s">
        <v>444</v>
      </c>
      <c r="C4" s="142" t="s">
        <v>190</v>
      </c>
      <c r="E4" s="153">
        <v>39195</v>
      </c>
      <c r="F4" s="142">
        <v>4</v>
      </c>
      <c r="J4" s="142">
        <v>15</v>
      </c>
      <c r="K4" s="142" t="s">
        <v>445</v>
      </c>
      <c r="L4" s="142" t="s">
        <v>33</v>
      </c>
      <c r="Q4" s="142" t="s">
        <v>446</v>
      </c>
      <c r="R4" s="142" t="s">
        <v>450</v>
      </c>
      <c r="S4" s="142" t="s">
        <v>85</v>
      </c>
      <c r="T4" s="142" t="s">
        <v>451</v>
      </c>
      <c r="Y4" s="142">
        <v>3401</v>
      </c>
      <c r="Z4" s="142" t="s">
        <v>452</v>
      </c>
    </row>
    <row r="5" spans="1:26" x14ac:dyDescent="0.25">
      <c r="A5" s="142" t="s">
        <v>444</v>
      </c>
      <c r="C5" s="142" t="s">
        <v>190</v>
      </c>
      <c r="E5" s="153">
        <v>39545</v>
      </c>
      <c r="F5" s="142">
        <v>4</v>
      </c>
      <c r="J5" s="142">
        <v>35</v>
      </c>
      <c r="K5" s="142" t="s">
        <v>445</v>
      </c>
      <c r="L5" s="142" t="s">
        <v>33</v>
      </c>
      <c r="Q5" s="142" t="s">
        <v>446</v>
      </c>
      <c r="R5" s="142" t="s">
        <v>450</v>
      </c>
      <c r="S5" s="142" t="s">
        <v>85</v>
      </c>
      <c r="T5" s="142" t="s">
        <v>451</v>
      </c>
      <c r="Y5" s="142">
        <v>3401</v>
      </c>
      <c r="Z5" s="142" t="s">
        <v>452</v>
      </c>
    </row>
    <row r="6" spans="1:26" x14ac:dyDescent="0.25">
      <c r="A6" s="142" t="s">
        <v>444</v>
      </c>
      <c r="C6" s="142" t="s">
        <v>190</v>
      </c>
      <c r="E6" s="153">
        <v>39552</v>
      </c>
      <c r="F6" s="142">
        <v>4</v>
      </c>
      <c r="J6" s="142">
        <v>15</v>
      </c>
      <c r="K6" s="142" t="s">
        <v>445</v>
      </c>
      <c r="L6" s="142" t="s">
        <v>33</v>
      </c>
      <c r="Q6" s="142" t="s">
        <v>446</v>
      </c>
      <c r="R6" s="142" t="s">
        <v>450</v>
      </c>
      <c r="S6" s="142" t="s">
        <v>85</v>
      </c>
      <c r="T6" s="142" t="s">
        <v>451</v>
      </c>
      <c r="Y6" s="142">
        <v>3401</v>
      </c>
      <c r="Z6" s="142" t="s">
        <v>452</v>
      </c>
    </row>
    <row r="7" spans="1:26" x14ac:dyDescent="0.25">
      <c r="A7" s="142" t="s">
        <v>444</v>
      </c>
      <c r="C7" s="142" t="s">
        <v>190</v>
      </c>
      <c r="E7" s="153">
        <v>39916</v>
      </c>
      <c r="F7" s="142">
        <v>4</v>
      </c>
      <c r="J7" s="142">
        <v>5</v>
      </c>
      <c r="K7" s="142" t="s">
        <v>445</v>
      </c>
      <c r="L7" s="142" t="s">
        <v>33</v>
      </c>
      <c r="Q7" s="142" t="s">
        <v>446</v>
      </c>
      <c r="R7" s="142" t="s">
        <v>450</v>
      </c>
      <c r="S7" s="142" t="s">
        <v>85</v>
      </c>
      <c r="T7" s="142" t="s">
        <v>451</v>
      </c>
      <c r="Y7" s="142">
        <v>3401</v>
      </c>
      <c r="Z7" s="142" t="s">
        <v>452</v>
      </c>
    </row>
    <row r="8" spans="1:26" x14ac:dyDescent="0.25">
      <c r="A8" s="142" t="s">
        <v>444</v>
      </c>
      <c r="C8" s="142" t="s">
        <v>190</v>
      </c>
      <c r="E8" s="153">
        <v>40287</v>
      </c>
      <c r="F8" s="142">
        <v>4</v>
      </c>
      <c r="J8" s="142">
        <v>2</v>
      </c>
      <c r="K8" s="142" t="s">
        <v>445</v>
      </c>
      <c r="L8" s="142" t="s">
        <v>33</v>
      </c>
      <c r="Q8" s="142" t="s">
        <v>446</v>
      </c>
      <c r="R8" s="142" t="s">
        <v>450</v>
      </c>
      <c r="S8" s="142" t="s">
        <v>85</v>
      </c>
      <c r="T8" s="142" t="s">
        <v>451</v>
      </c>
      <c r="Y8" s="142">
        <v>3401</v>
      </c>
      <c r="Z8" s="142" t="s">
        <v>452</v>
      </c>
    </row>
    <row r="9" spans="1:26" x14ac:dyDescent="0.25">
      <c r="A9" s="142" t="s">
        <v>444</v>
      </c>
      <c r="C9" s="142" t="s">
        <v>190</v>
      </c>
      <c r="E9" s="153">
        <v>40297</v>
      </c>
      <c r="F9" s="142">
        <v>4</v>
      </c>
      <c r="J9" s="142">
        <v>3</v>
      </c>
      <c r="K9" s="142" t="s">
        <v>445</v>
      </c>
      <c r="L9" s="142" t="s">
        <v>33</v>
      </c>
      <c r="Q9" s="142" t="s">
        <v>446</v>
      </c>
      <c r="R9" s="142" t="s">
        <v>450</v>
      </c>
      <c r="S9" s="142" t="s">
        <v>85</v>
      </c>
      <c r="T9" s="142" t="s">
        <v>451</v>
      </c>
      <c r="Y9" s="142">
        <v>3401</v>
      </c>
      <c r="Z9" s="142" t="s">
        <v>452</v>
      </c>
    </row>
    <row r="10" spans="1:26" x14ac:dyDescent="0.25">
      <c r="A10" s="142" t="s">
        <v>444</v>
      </c>
      <c r="C10" s="142" t="s">
        <v>190</v>
      </c>
      <c r="E10" s="153">
        <v>40639</v>
      </c>
      <c r="F10" s="142">
        <v>4</v>
      </c>
      <c r="J10" s="142">
        <v>18</v>
      </c>
      <c r="K10" s="142" t="s">
        <v>445</v>
      </c>
      <c r="L10" s="142" t="s">
        <v>33</v>
      </c>
      <c r="Q10" s="142" t="s">
        <v>446</v>
      </c>
      <c r="R10" s="142" t="s">
        <v>450</v>
      </c>
      <c r="S10" s="142" t="s">
        <v>85</v>
      </c>
      <c r="T10" s="142" t="s">
        <v>451</v>
      </c>
      <c r="Y10" s="142">
        <v>3401</v>
      </c>
      <c r="Z10" s="142" t="s">
        <v>452</v>
      </c>
    </row>
    <row r="11" spans="1:26" x14ac:dyDescent="0.25">
      <c r="A11" s="142" t="s">
        <v>444</v>
      </c>
      <c r="C11" s="142" t="s">
        <v>190</v>
      </c>
      <c r="E11" s="153">
        <v>40645</v>
      </c>
      <c r="F11" s="142">
        <v>4</v>
      </c>
      <c r="J11" s="142">
        <v>7</v>
      </c>
      <c r="K11" s="142" t="s">
        <v>445</v>
      </c>
      <c r="L11" s="142" t="s">
        <v>33</v>
      </c>
      <c r="Q11" s="142" t="s">
        <v>446</v>
      </c>
      <c r="R11" s="142" t="s">
        <v>450</v>
      </c>
      <c r="S11" s="142" t="s">
        <v>85</v>
      </c>
      <c r="T11" s="142" t="s">
        <v>451</v>
      </c>
      <c r="Y11" s="142">
        <v>3401</v>
      </c>
      <c r="Z11" s="142" t="s">
        <v>452</v>
      </c>
    </row>
    <row r="12" spans="1:26" x14ac:dyDescent="0.25">
      <c r="A12" s="142" t="s">
        <v>444</v>
      </c>
      <c r="C12" s="142" t="s">
        <v>190</v>
      </c>
      <c r="E12" s="153">
        <v>40654</v>
      </c>
      <c r="F12" s="142">
        <v>4</v>
      </c>
      <c r="J12" s="142">
        <v>7</v>
      </c>
      <c r="K12" s="142" t="s">
        <v>445</v>
      </c>
      <c r="L12" s="142" t="s">
        <v>33</v>
      </c>
      <c r="Q12" s="142" t="s">
        <v>446</v>
      </c>
      <c r="R12" s="142" t="s">
        <v>450</v>
      </c>
      <c r="S12" s="142" t="s">
        <v>85</v>
      </c>
      <c r="T12" s="142" t="s">
        <v>451</v>
      </c>
      <c r="Y12" s="142">
        <v>3401</v>
      </c>
      <c r="Z12" s="142" t="s">
        <v>452</v>
      </c>
    </row>
    <row r="13" spans="1:26" x14ac:dyDescent="0.25">
      <c r="A13" s="142" t="s">
        <v>444</v>
      </c>
      <c r="C13" s="142" t="s">
        <v>190</v>
      </c>
      <c r="E13" s="153">
        <v>40660</v>
      </c>
      <c r="F13" s="142">
        <v>4</v>
      </c>
      <c r="J13" s="142">
        <v>8</v>
      </c>
      <c r="K13" s="142" t="s">
        <v>445</v>
      </c>
      <c r="L13" s="142" t="s">
        <v>33</v>
      </c>
      <c r="Q13" s="142" t="s">
        <v>446</v>
      </c>
      <c r="R13" s="142" t="s">
        <v>450</v>
      </c>
      <c r="S13" s="142" t="s">
        <v>85</v>
      </c>
      <c r="T13" s="142" t="s">
        <v>451</v>
      </c>
      <c r="Y13" s="142">
        <v>3401</v>
      </c>
      <c r="Z13" s="142" t="s">
        <v>452</v>
      </c>
    </row>
    <row r="14" spans="1:26" x14ac:dyDescent="0.25">
      <c r="A14" s="142" t="s">
        <v>444</v>
      </c>
      <c r="C14" s="142" t="s">
        <v>190</v>
      </c>
      <c r="E14" s="153">
        <v>41015</v>
      </c>
      <c r="F14" s="142">
        <v>4</v>
      </c>
      <c r="J14" s="142">
        <v>19</v>
      </c>
      <c r="K14" s="142" t="s">
        <v>445</v>
      </c>
      <c r="L14" s="142" t="s">
        <v>33</v>
      </c>
      <c r="Q14" s="142" t="s">
        <v>446</v>
      </c>
      <c r="R14" s="142" t="s">
        <v>450</v>
      </c>
      <c r="S14" s="142" t="s">
        <v>85</v>
      </c>
      <c r="T14" s="142" t="s">
        <v>451</v>
      </c>
      <c r="Y14" s="142">
        <v>3401</v>
      </c>
      <c r="Z14" s="142" t="s">
        <v>452</v>
      </c>
    </row>
    <row r="15" spans="1:26" x14ac:dyDescent="0.25">
      <c r="A15" s="142" t="s">
        <v>444</v>
      </c>
      <c r="C15" s="142" t="s">
        <v>190</v>
      </c>
      <c r="F15" s="142">
        <v>5</v>
      </c>
      <c r="J15" s="142">
        <v>30</v>
      </c>
      <c r="K15" s="142" t="s">
        <v>445</v>
      </c>
      <c r="Q15" s="142" t="s">
        <v>446</v>
      </c>
      <c r="R15" s="142" t="s">
        <v>453</v>
      </c>
      <c r="S15" s="142" t="s">
        <v>85</v>
      </c>
      <c r="T15" s="142" t="s">
        <v>448</v>
      </c>
      <c r="Y15" s="142">
        <v>3401</v>
      </c>
      <c r="Z15" s="142" t="s">
        <v>449</v>
      </c>
    </row>
    <row r="16" spans="1:26" x14ac:dyDescent="0.25">
      <c r="A16" s="142" t="s">
        <v>444</v>
      </c>
      <c r="C16" s="142" t="s">
        <v>190</v>
      </c>
      <c r="E16" s="153">
        <v>39209</v>
      </c>
      <c r="F16" s="142">
        <v>5</v>
      </c>
      <c r="J16" s="142">
        <v>9</v>
      </c>
      <c r="K16" s="142" t="s">
        <v>445</v>
      </c>
      <c r="L16" s="142" t="s">
        <v>33</v>
      </c>
      <c r="Q16" s="142" t="s">
        <v>446</v>
      </c>
      <c r="R16" s="142" t="s">
        <v>450</v>
      </c>
      <c r="S16" s="142" t="s">
        <v>85</v>
      </c>
      <c r="T16" s="142" t="s">
        <v>451</v>
      </c>
      <c r="Y16" s="142">
        <v>3401</v>
      </c>
      <c r="Z16" s="142" t="s">
        <v>452</v>
      </c>
    </row>
    <row r="17" spans="1:26" x14ac:dyDescent="0.25">
      <c r="A17" s="142" t="s">
        <v>444</v>
      </c>
      <c r="C17" s="142" t="s">
        <v>190</v>
      </c>
      <c r="E17" s="153">
        <v>39217</v>
      </c>
      <c r="F17" s="142">
        <v>5</v>
      </c>
      <c r="J17" s="142">
        <v>22</v>
      </c>
      <c r="K17" s="142" t="s">
        <v>445</v>
      </c>
      <c r="L17" s="142" t="s">
        <v>33</v>
      </c>
      <c r="Q17" s="142" t="s">
        <v>446</v>
      </c>
      <c r="R17" s="142" t="s">
        <v>450</v>
      </c>
      <c r="S17" s="142" t="s">
        <v>85</v>
      </c>
      <c r="T17" s="142" t="s">
        <v>451</v>
      </c>
      <c r="Y17" s="142">
        <v>3401</v>
      </c>
      <c r="Z17" s="142" t="s">
        <v>452</v>
      </c>
    </row>
    <row r="18" spans="1:26" x14ac:dyDescent="0.25">
      <c r="A18" s="142" t="s">
        <v>444</v>
      </c>
      <c r="C18" s="142" t="s">
        <v>190</v>
      </c>
      <c r="E18" s="153">
        <v>39580</v>
      </c>
      <c r="F18" s="142">
        <v>5</v>
      </c>
      <c r="J18" s="142">
        <v>20</v>
      </c>
      <c r="K18" s="142" t="s">
        <v>445</v>
      </c>
      <c r="L18" s="142" t="s">
        <v>33</v>
      </c>
      <c r="Q18" s="142" t="s">
        <v>446</v>
      </c>
      <c r="R18" s="142" t="s">
        <v>450</v>
      </c>
      <c r="S18" s="142" t="s">
        <v>85</v>
      </c>
      <c r="T18" s="142" t="s">
        <v>451</v>
      </c>
      <c r="Y18" s="142">
        <v>3401</v>
      </c>
      <c r="Z18" s="142" t="s">
        <v>452</v>
      </c>
    </row>
    <row r="19" spans="1:26" x14ac:dyDescent="0.25">
      <c r="A19" s="142" t="s">
        <v>444</v>
      </c>
      <c r="C19" s="142" t="s">
        <v>190</v>
      </c>
      <c r="E19" s="153">
        <v>39944</v>
      </c>
      <c r="F19" s="142">
        <v>5</v>
      </c>
      <c r="J19" s="142">
        <v>3</v>
      </c>
      <c r="K19" s="142" t="s">
        <v>445</v>
      </c>
      <c r="L19" s="142" t="s">
        <v>33</v>
      </c>
      <c r="Q19" s="142" t="s">
        <v>446</v>
      </c>
      <c r="R19" s="142" t="s">
        <v>450</v>
      </c>
      <c r="S19" s="142" t="s">
        <v>85</v>
      </c>
      <c r="T19" s="142" t="s">
        <v>451</v>
      </c>
      <c r="Y19" s="142">
        <v>3401</v>
      </c>
      <c r="Z19" s="142" t="s">
        <v>452</v>
      </c>
    </row>
    <row r="20" spans="1:26" x14ac:dyDescent="0.25">
      <c r="A20" s="142" t="s">
        <v>444</v>
      </c>
      <c r="C20" s="142" t="s">
        <v>190</v>
      </c>
      <c r="E20" s="153">
        <v>40311</v>
      </c>
      <c r="F20" s="142">
        <v>5</v>
      </c>
      <c r="J20" s="142">
        <v>88</v>
      </c>
      <c r="K20" s="142" t="s">
        <v>445</v>
      </c>
      <c r="L20" s="142" t="s">
        <v>33</v>
      </c>
      <c r="Q20" s="142" t="s">
        <v>446</v>
      </c>
      <c r="R20" s="142" t="s">
        <v>450</v>
      </c>
      <c r="S20" s="142" t="s">
        <v>85</v>
      </c>
      <c r="T20" s="142" t="s">
        <v>451</v>
      </c>
      <c r="Y20" s="142">
        <v>3401</v>
      </c>
      <c r="Z20" s="142" t="s">
        <v>452</v>
      </c>
    </row>
    <row r="21" spans="1:26" x14ac:dyDescent="0.25">
      <c r="A21" s="142" t="s">
        <v>444</v>
      </c>
      <c r="C21" s="142" t="s">
        <v>190</v>
      </c>
      <c r="E21" s="153">
        <v>40323</v>
      </c>
      <c r="F21" s="142">
        <v>5</v>
      </c>
      <c r="J21" s="142">
        <v>58</v>
      </c>
      <c r="K21" s="142" t="s">
        <v>445</v>
      </c>
      <c r="L21" s="142" t="s">
        <v>33</v>
      </c>
      <c r="Q21" s="142" t="s">
        <v>446</v>
      </c>
      <c r="R21" s="142" t="s">
        <v>450</v>
      </c>
      <c r="S21" s="142" t="s">
        <v>85</v>
      </c>
      <c r="T21" s="142" t="s">
        <v>451</v>
      </c>
      <c r="Y21" s="142">
        <v>3401</v>
      </c>
      <c r="Z21" s="142" t="s">
        <v>452</v>
      </c>
    </row>
    <row r="22" spans="1:26" x14ac:dyDescent="0.25">
      <c r="A22" s="142" t="s">
        <v>444</v>
      </c>
      <c r="C22" s="142" t="s">
        <v>190</v>
      </c>
      <c r="E22" s="153">
        <v>40668</v>
      </c>
      <c r="F22" s="142">
        <v>5</v>
      </c>
      <c r="J22" s="142">
        <v>13</v>
      </c>
      <c r="K22" s="142" t="s">
        <v>445</v>
      </c>
      <c r="L22" s="142" t="s">
        <v>33</v>
      </c>
      <c r="Q22" s="142" t="s">
        <v>446</v>
      </c>
      <c r="R22" s="142" t="s">
        <v>450</v>
      </c>
      <c r="S22" s="142" t="s">
        <v>85</v>
      </c>
      <c r="T22" s="142" t="s">
        <v>451</v>
      </c>
      <c r="Y22" s="142">
        <v>3401</v>
      </c>
      <c r="Z22" s="142" t="s">
        <v>452</v>
      </c>
    </row>
    <row r="23" spans="1:26" x14ac:dyDescent="0.25">
      <c r="A23" s="142" t="s">
        <v>444</v>
      </c>
      <c r="C23" s="142" t="s">
        <v>190</v>
      </c>
      <c r="E23" s="153">
        <v>40672</v>
      </c>
      <c r="F23" s="142">
        <v>5</v>
      </c>
      <c r="J23" s="142">
        <v>29</v>
      </c>
      <c r="K23" s="142" t="s">
        <v>445</v>
      </c>
      <c r="L23" s="142" t="s">
        <v>33</v>
      </c>
      <c r="Q23" s="142" t="s">
        <v>446</v>
      </c>
      <c r="R23" s="142" t="s">
        <v>450</v>
      </c>
      <c r="S23" s="142" t="s">
        <v>85</v>
      </c>
      <c r="T23" s="142" t="s">
        <v>451</v>
      </c>
      <c r="Y23" s="142">
        <v>3401</v>
      </c>
      <c r="Z23" s="142" t="s">
        <v>452</v>
      </c>
    </row>
    <row r="24" spans="1:26" x14ac:dyDescent="0.25">
      <c r="A24" s="142" t="s">
        <v>444</v>
      </c>
      <c r="C24" s="142" t="s">
        <v>190</v>
      </c>
      <c r="E24" s="153">
        <v>40685</v>
      </c>
      <c r="F24" s="142">
        <v>5</v>
      </c>
      <c r="J24" s="142">
        <v>269</v>
      </c>
      <c r="K24" s="142" t="s">
        <v>445</v>
      </c>
      <c r="L24" s="142" t="s">
        <v>33</v>
      </c>
      <c r="Q24" s="142" t="s">
        <v>446</v>
      </c>
      <c r="R24" s="142" t="s">
        <v>450</v>
      </c>
      <c r="S24" s="142" t="s">
        <v>454</v>
      </c>
      <c r="T24" s="142" t="s">
        <v>451</v>
      </c>
      <c r="Y24" s="142">
        <v>3401</v>
      </c>
      <c r="Z24" s="142" t="s">
        <v>452</v>
      </c>
    </row>
    <row r="25" spans="1:26" x14ac:dyDescent="0.25">
      <c r="A25" s="142" t="s">
        <v>444</v>
      </c>
      <c r="C25" s="142" t="s">
        <v>190</v>
      </c>
      <c r="E25" s="153">
        <v>40687</v>
      </c>
      <c r="F25" s="142">
        <v>5</v>
      </c>
      <c r="J25" s="142">
        <v>112</v>
      </c>
      <c r="K25" s="142" t="s">
        <v>445</v>
      </c>
      <c r="L25" s="142" t="s">
        <v>33</v>
      </c>
      <c r="Q25" s="142" t="s">
        <v>446</v>
      </c>
      <c r="R25" s="142" t="s">
        <v>450</v>
      </c>
      <c r="S25" s="142" t="s">
        <v>85</v>
      </c>
      <c r="T25" s="142" t="s">
        <v>451</v>
      </c>
      <c r="Y25" s="142">
        <v>3401</v>
      </c>
      <c r="Z25" s="142" t="s">
        <v>452</v>
      </c>
    </row>
    <row r="26" spans="1:26" x14ac:dyDescent="0.25">
      <c r="A26" s="142" t="s">
        <v>444</v>
      </c>
      <c r="C26" s="142" t="s">
        <v>190</v>
      </c>
      <c r="E26" s="153">
        <v>40694</v>
      </c>
      <c r="F26" s="142">
        <v>5</v>
      </c>
      <c r="J26" s="142">
        <v>22</v>
      </c>
      <c r="K26" s="142" t="s">
        <v>445</v>
      </c>
      <c r="L26" s="142" t="s">
        <v>33</v>
      </c>
      <c r="Q26" s="142" t="s">
        <v>446</v>
      </c>
      <c r="R26" s="142" t="s">
        <v>450</v>
      </c>
      <c r="S26" s="142" t="s">
        <v>85</v>
      </c>
      <c r="T26" s="142" t="s">
        <v>451</v>
      </c>
      <c r="Y26" s="142">
        <v>3401</v>
      </c>
      <c r="Z26" s="142" t="s">
        <v>452</v>
      </c>
    </row>
    <row r="27" spans="1:26" x14ac:dyDescent="0.25">
      <c r="A27" s="142" t="s">
        <v>444</v>
      </c>
      <c r="C27" s="142" t="s">
        <v>190</v>
      </c>
      <c r="F27" s="142">
        <v>6</v>
      </c>
      <c r="J27" s="142">
        <v>46</v>
      </c>
      <c r="K27" s="142" t="s">
        <v>445</v>
      </c>
      <c r="Q27" s="142" t="s">
        <v>446</v>
      </c>
      <c r="R27" s="142" t="s">
        <v>455</v>
      </c>
      <c r="S27" s="142" t="s">
        <v>85</v>
      </c>
      <c r="T27" s="142" t="s">
        <v>448</v>
      </c>
      <c r="Y27" s="142">
        <v>3401</v>
      </c>
      <c r="Z27" s="142" t="s">
        <v>449</v>
      </c>
    </row>
    <row r="28" spans="1:26" x14ac:dyDescent="0.25">
      <c r="A28" s="142" t="s">
        <v>444</v>
      </c>
      <c r="C28" s="142" t="s">
        <v>190</v>
      </c>
      <c r="E28" s="153">
        <v>39237</v>
      </c>
      <c r="F28" s="142">
        <v>6</v>
      </c>
      <c r="J28" s="142">
        <v>93</v>
      </c>
      <c r="K28" s="142" t="s">
        <v>445</v>
      </c>
      <c r="L28" s="142" t="s">
        <v>33</v>
      </c>
      <c r="Q28" s="142" t="s">
        <v>446</v>
      </c>
      <c r="R28" s="142" t="s">
        <v>450</v>
      </c>
      <c r="S28" s="142" t="s">
        <v>85</v>
      </c>
      <c r="T28" s="142" t="s">
        <v>451</v>
      </c>
      <c r="Y28" s="142">
        <v>3401</v>
      </c>
      <c r="Z28" s="142" t="s">
        <v>452</v>
      </c>
    </row>
    <row r="29" spans="1:26" x14ac:dyDescent="0.25">
      <c r="A29" s="142" t="s">
        <v>444</v>
      </c>
      <c r="C29" s="142" t="s">
        <v>190</v>
      </c>
      <c r="E29" s="153">
        <v>39244</v>
      </c>
      <c r="F29" s="142">
        <v>6</v>
      </c>
      <c r="J29" s="142">
        <v>44</v>
      </c>
      <c r="K29" s="142" t="s">
        <v>445</v>
      </c>
      <c r="L29" s="142" t="s">
        <v>33</v>
      </c>
      <c r="Q29" s="142" t="s">
        <v>446</v>
      </c>
      <c r="R29" s="142" t="s">
        <v>450</v>
      </c>
      <c r="S29" s="142" t="s">
        <v>85</v>
      </c>
      <c r="T29" s="142" t="s">
        <v>451</v>
      </c>
      <c r="Y29" s="142">
        <v>3401</v>
      </c>
      <c r="Z29" s="142" t="s">
        <v>452</v>
      </c>
    </row>
    <row r="30" spans="1:26" x14ac:dyDescent="0.25">
      <c r="A30" s="142" t="s">
        <v>444</v>
      </c>
      <c r="C30" s="142" t="s">
        <v>190</v>
      </c>
      <c r="E30" s="153">
        <v>39258</v>
      </c>
      <c r="F30" s="142">
        <v>6</v>
      </c>
      <c r="J30" s="142">
        <v>37</v>
      </c>
      <c r="K30" s="142" t="s">
        <v>445</v>
      </c>
      <c r="L30" s="142" t="s">
        <v>33</v>
      </c>
      <c r="Q30" s="142" t="s">
        <v>446</v>
      </c>
      <c r="R30" s="142" t="s">
        <v>450</v>
      </c>
      <c r="S30" s="142" t="s">
        <v>85</v>
      </c>
      <c r="T30" s="142" t="s">
        <v>451</v>
      </c>
      <c r="Y30" s="142">
        <v>3401</v>
      </c>
      <c r="Z30" s="142" t="s">
        <v>452</v>
      </c>
    </row>
    <row r="31" spans="1:26" x14ac:dyDescent="0.25">
      <c r="A31" s="142" t="s">
        <v>444</v>
      </c>
      <c r="C31" s="142" t="s">
        <v>190</v>
      </c>
      <c r="E31" s="153">
        <v>39602</v>
      </c>
      <c r="F31" s="142">
        <v>6</v>
      </c>
      <c r="J31" s="142">
        <v>29</v>
      </c>
      <c r="K31" s="142" t="s">
        <v>445</v>
      </c>
      <c r="L31" s="142" t="s">
        <v>33</v>
      </c>
      <c r="Q31" s="142" t="s">
        <v>446</v>
      </c>
      <c r="R31" s="142" t="s">
        <v>450</v>
      </c>
      <c r="S31" s="142" t="s">
        <v>85</v>
      </c>
      <c r="T31" s="142" t="s">
        <v>451</v>
      </c>
      <c r="Y31" s="142">
        <v>3401</v>
      </c>
      <c r="Z31" s="142" t="s">
        <v>452</v>
      </c>
    </row>
    <row r="32" spans="1:26" x14ac:dyDescent="0.25">
      <c r="A32" s="142" t="s">
        <v>444</v>
      </c>
      <c r="C32" s="142" t="s">
        <v>190</v>
      </c>
      <c r="E32" s="153">
        <v>39986</v>
      </c>
      <c r="F32" s="142">
        <v>6</v>
      </c>
      <c r="J32" s="142">
        <v>56</v>
      </c>
      <c r="K32" s="142" t="s">
        <v>445</v>
      </c>
      <c r="L32" s="142" t="s">
        <v>33</v>
      </c>
      <c r="Q32" s="142" t="s">
        <v>446</v>
      </c>
      <c r="R32" s="142" t="s">
        <v>450</v>
      </c>
      <c r="S32" s="142" t="s">
        <v>85</v>
      </c>
      <c r="T32" s="142" t="s">
        <v>451</v>
      </c>
      <c r="Y32" s="142">
        <v>3401</v>
      </c>
      <c r="Z32" s="142" t="s">
        <v>452</v>
      </c>
    </row>
    <row r="33" spans="1:26" x14ac:dyDescent="0.25">
      <c r="A33" s="142" t="s">
        <v>444</v>
      </c>
      <c r="C33" s="142" t="s">
        <v>190</v>
      </c>
      <c r="E33" s="153">
        <v>40339</v>
      </c>
      <c r="F33" s="142">
        <v>6</v>
      </c>
      <c r="J33" s="142">
        <v>17</v>
      </c>
      <c r="K33" s="142" t="s">
        <v>445</v>
      </c>
      <c r="L33" s="142" t="s">
        <v>33</v>
      </c>
      <c r="Q33" s="142" t="s">
        <v>446</v>
      </c>
      <c r="R33" s="142" t="s">
        <v>450</v>
      </c>
      <c r="S33" s="142" t="s">
        <v>85</v>
      </c>
      <c r="T33" s="142" t="s">
        <v>451</v>
      </c>
      <c r="Y33" s="142">
        <v>3401</v>
      </c>
      <c r="Z33" s="142" t="s">
        <v>452</v>
      </c>
    </row>
    <row r="34" spans="1:26" x14ac:dyDescent="0.25">
      <c r="A34" s="142" t="s">
        <v>444</v>
      </c>
      <c r="C34" s="142" t="s">
        <v>190</v>
      </c>
      <c r="E34" s="153">
        <v>40351</v>
      </c>
      <c r="F34" s="142">
        <v>6</v>
      </c>
      <c r="J34" s="142">
        <v>17</v>
      </c>
      <c r="K34" s="142" t="s">
        <v>445</v>
      </c>
      <c r="L34" s="142" t="s">
        <v>33</v>
      </c>
      <c r="Q34" s="142" t="s">
        <v>446</v>
      </c>
      <c r="R34" s="142" t="s">
        <v>450</v>
      </c>
      <c r="S34" s="142" t="s">
        <v>85</v>
      </c>
      <c r="T34" s="142" t="s">
        <v>451</v>
      </c>
      <c r="Y34" s="142">
        <v>3401</v>
      </c>
      <c r="Z34" s="142" t="s">
        <v>452</v>
      </c>
    </row>
    <row r="35" spans="1:26" x14ac:dyDescent="0.25">
      <c r="A35" s="142" t="s">
        <v>444</v>
      </c>
      <c r="C35" s="142" t="s">
        <v>190</v>
      </c>
      <c r="E35" s="153">
        <v>40702</v>
      </c>
      <c r="F35" s="142">
        <v>6</v>
      </c>
      <c r="J35" s="142">
        <v>15</v>
      </c>
      <c r="K35" s="142" t="s">
        <v>445</v>
      </c>
      <c r="L35" s="142" t="s">
        <v>33</v>
      </c>
      <c r="Q35" s="142" t="s">
        <v>446</v>
      </c>
      <c r="R35" s="142" t="s">
        <v>450</v>
      </c>
      <c r="S35" s="142" t="s">
        <v>85</v>
      </c>
      <c r="T35" s="142" t="s">
        <v>451</v>
      </c>
      <c r="Y35" s="142">
        <v>3401</v>
      </c>
      <c r="Z35" s="142" t="s">
        <v>452</v>
      </c>
    </row>
    <row r="36" spans="1:26" x14ac:dyDescent="0.25">
      <c r="A36" s="142" t="s">
        <v>444</v>
      </c>
      <c r="C36" s="142" t="s">
        <v>190</v>
      </c>
      <c r="E36" s="153">
        <v>40708</v>
      </c>
      <c r="F36" s="142">
        <v>6</v>
      </c>
      <c r="J36" s="142">
        <v>45</v>
      </c>
      <c r="K36" s="142" t="s">
        <v>445</v>
      </c>
      <c r="L36" s="142" t="s">
        <v>33</v>
      </c>
      <c r="Q36" s="142" t="s">
        <v>446</v>
      </c>
      <c r="R36" s="142" t="s">
        <v>450</v>
      </c>
      <c r="S36" s="142" t="s">
        <v>85</v>
      </c>
      <c r="T36" s="142" t="s">
        <v>451</v>
      </c>
      <c r="Y36" s="142">
        <v>3401</v>
      </c>
      <c r="Z36" s="142" t="s">
        <v>452</v>
      </c>
    </row>
    <row r="37" spans="1:26" x14ac:dyDescent="0.25">
      <c r="A37" s="142" t="s">
        <v>444</v>
      </c>
      <c r="C37" s="142" t="s">
        <v>190</v>
      </c>
      <c r="E37" s="153">
        <v>40709</v>
      </c>
      <c r="F37" s="142">
        <v>6</v>
      </c>
      <c r="J37" s="142">
        <v>580</v>
      </c>
      <c r="K37" s="142" t="s">
        <v>445</v>
      </c>
      <c r="L37" s="142" t="s">
        <v>33</v>
      </c>
      <c r="Q37" s="142" t="s">
        <v>446</v>
      </c>
      <c r="R37" s="142" t="s">
        <v>450</v>
      </c>
      <c r="S37" s="142" t="s">
        <v>454</v>
      </c>
      <c r="T37" s="142" t="s">
        <v>451</v>
      </c>
      <c r="Y37" s="142">
        <v>3401</v>
      </c>
      <c r="Z37" s="142" t="s">
        <v>452</v>
      </c>
    </row>
    <row r="38" spans="1:26" x14ac:dyDescent="0.25">
      <c r="A38" s="142" t="s">
        <v>444</v>
      </c>
      <c r="C38" s="142" t="s">
        <v>190</v>
      </c>
      <c r="E38" s="153">
        <v>40715</v>
      </c>
      <c r="F38" s="142">
        <v>6</v>
      </c>
      <c r="J38" s="142">
        <v>57</v>
      </c>
      <c r="K38" s="142" t="s">
        <v>445</v>
      </c>
      <c r="L38" s="142" t="s">
        <v>33</v>
      </c>
      <c r="Q38" s="142" t="s">
        <v>446</v>
      </c>
      <c r="R38" s="142" t="s">
        <v>450</v>
      </c>
      <c r="S38" s="142" t="s">
        <v>85</v>
      </c>
      <c r="T38" s="142" t="s">
        <v>451</v>
      </c>
      <c r="Y38" s="142">
        <v>3401</v>
      </c>
      <c r="Z38" s="142" t="s">
        <v>452</v>
      </c>
    </row>
    <row r="39" spans="1:26" x14ac:dyDescent="0.25">
      <c r="A39" s="142" t="s">
        <v>444</v>
      </c>
      <c r="C39" s="142" t="s">
        <v>190</v>
      </c>
      <c r="E39" s="153">
        <v>40722</v>
      </c>
      <c r="F39" s="142">
        <v>6</v>
      </c>
      <c r="J39" s="142">
        <v>19</v>
      </c>
      <c r="K39" s="142" t="s">
        <v>445</v>
      </c>
      <c r="L39" s="142" t="s">
        <v>33</v>
      </c>
      <c r="Q39" s="142" t="s">
        <v>446</v>
      </c>
      <c r="R39" s="142" t="s">
        <v>450</v>
      </c>
      <c r="S39" s="142" t="s">
        <v>85</v>
      </c>
      <c r="T39" s="142" t="s">
        <v>451</v>
      </c>
      <c r="Y39" s="142">
        <v>3401</v>
      </c>
      <c r="Z39" s="142" t="s">
        <v>452</v>
      </c>
    </row>
    <row r="40" spans="1:26" x14ac:dyDescent="0.25">
      <c r="A40" s="142" t="s">
        <v>444</v>
      </c>
      <c r="C40" s="142" t="s">
        <v>190</v>
      </c>
      <c r="E40" s="153">
        <v>41429</v>
      </c>
      <c r="F40" s="142">
        <v>6</v>
      </c>
      <c r="J40" s="142">
        <v>6</v>
      </c>
      <c r="K40" s="142" t="s">
        <v>445</v>
      </c>
      <c r="L40" s="142" t="s">
        <v>33</v>
      </c>
      <c r="Q40" s="142" t="s">
        <v>446</v>
      </c>
      <c r="R40" s="142" t="s">
        <v>450</v>
      </c>
      <c r="S40" s="142" t="s">
        <v>85</v>
      </c>
      <c r="T40" s="142" t="s">
        <v>451</v>
      </c>
      <c r="Y40" s="142">
        <v>3401</v>
      </c>
      <c r="Z40" s="142" t="s">
        <v>452</v>
      </c>
    </row>
    <row r="41" spans="1:26" x14ac:dyDescent="0.25">
      <c r="A41" s="142" t="s">
        <v>444</v>
      </c>
      <c r="C41" s="142" t="s">
        <v>190</v>
      </c>
      <c r="E41" s="153">
        <v>41438</v>
      </c>
      <c r="F41" s="142">
        <v>6</v>
      </c>
      <c r="J41" s="142">
        <v>9</v>
      </c>
      <c r="K41" s="142" t="s">
        <v>445</v>
      </c>
      <c r="L41" s="142" t="s">
        <v>33</v>
      </c>
      <c r="Q41" s="142" t="s">
        <v>446</v>
      </c>
      <c r="R41" s="142" t="s">
        <v>450</v>
      </c>
      <c r="S41" s="142" t="s">
        <v>85</v>
      </c>
      <c r="T41" s="142" t="s">
        <v>451</v>
      </c>
      <c r="Y41" s="142">
        <v>3401</v>
      </c>
      <c r="Z41" s="142" t="s">
        <v>452</v>
      </c>
    </row>
    <row r="42" spans="1:26" x14ac:dyDescent="0.25">
      <c r="A42" s="142" t="s">
        <v>444</v>
      </c>
      <c r="C42" s="142" t="s">
        <v>190</v>
      </c>
      <c r="E42" s="153">
        <v>41449</v>
      </c>
      <c r="F42" s="142">
        <v>6</v>
      </c>
      <c r="J42" s="142">
        <v>290</v>
      </c>
      <c r="K42" s="142" t="s">
        <v>445</v>
      </c>
      <c r="L42" s="142" t="s">
        <v>33</v>
      </c>
      <c r="Q42" s="142" t="s">
        <v>446</v>
      </c>
      <c r="R42" s="142" t="s">
        <v>450</v>
      </c>
      <c r="S42" s="142" t="s">
        <v>454</v>
      </c>
      <c r="T42" s="142" t="s">
        <v>451</v>
      </c>
      <c r="Y42" s="142">
        <v>3401</v>
      </c>
      <c r="Z42" s="142" t="s">
        <v>452</v>
      </c>
    </row>
    <row r="43" spans="1:26" x14ac:dyDescent="0.25">
      <c r="A43" s="142" t="s">
        <v>444</v>
      </c>
      <c r="C43" s="142" t="s">
        <v>190</v>
      </c>
      <c r="E43" s="153">
        <v>41792</v>
      </c>
      <c r="F43" s="142">
        <v>6</v>
      </c>
      <c r="J43" s="142">
        <v>200</v>
      </c>
      <c r="K43" s="142" t="s">
        <v>445</v>
      </c>
      <c r="L43" s="142" t="s">
        <v>33</v>
      </c>
      <c r="Q43" s="142" t="s">
        <v>446</v>
      </c>
      <c r="R43" s="142" t="s">
        <v>450</v>
      </c>
      <c r="S43" s="142" t="s">
        <v>454</v>
      </c>
      <c r="T43" s="142" t="s">
        <v>451</v>
      </c>
      <c r="Y43" s="142">
        <v>3401</v>
      </c>
      <c r="Z43" s="142" t="s">
        <v>452</v>
      </c>
    </row>
    <row r="44" spans="1:26" x14ac:dyDescent="0.25">
      <c r="A44" s="142" t="s">
        <v>444</v>
      </c>
      <c r="C44" s="142" t="s">
        <v>190</v>
      </c>
      <c r="E44" s="153">
        <v>41806</v>
      </c>
      <c r="F44" s="142">
        <v>6</v>
      </c>
      <c r="J44" s="142">
        <v>160</v>
      </c>
      <c r="K44" s="142" t="s">
        <v>445</v>
      </c>
      <c r="L44" s="142" t="s">
        <v>33</v>
      </c>
      <c r="Q44" s="142" t="s">
        <v>446</v>
      </c>
      <c r="R44" s="142" t="s">
        <v>450</v>
      </c>
      <c r="S44" s="142" t="s">
        <v>454</v>
      </c>
      <c r="T44" s="142" t="s">
        <v>451</v>
      </c>
      <c r="Y44" s="142">
        <v>3401</v>
      </c>
      <c r="Z44" s="142" t="s">
        <v>452</v>
      </c>
    </row>
    <row r="45" spans="1:26" x14ac:dyDescent="0.25">
      <c r="A45" s="142" t="s">
        <v>444</v>
      </c>
      <c r="C45" s="142" t="s">
        <v>190</v>
      </c>
      <c r="F45" s="142">
        <v>7</v>
      </c>
      <c r="J45" s="142">
        <v>14</v>
      </c>
      <c r="K45" s="142" t="s">
        <v>445</v>
      </c>
      <c r="Q45" s="142" t="s">
        <v>446</v>
      </c>
      <c r="R45" s="142" t="s">
        <v>456</v>
      </c>
      <c r="S45" s="142" t="s">
        <v>85</v>
      </c>
      <c r="T45" s="142" t="s">
        <v>448</v>
      </c>
      <c r="Y45" s="142">
        <v>3401</v>
      </c>
      <c r="Z45" s="142" t="s">
        <v>449</v>
      </c>
    </row>
    <row r="46" spans="1:26" x14ac:dyDescent="0.25">
      <c r="A46" s="142" t="s">
        <v>444</v>
      </c>
      <c r="C46" s="142" t="s">
        <v>190</v>
      </c>
      <c r="E46" s="153">
        <v>39279</v>
      </c>
      <c r="F46" s="142">
        <v>7</v>
      </c>
      <c r="J46" s="142">
        <v>65</v>
      </c>
      <c r="K46" s="142" t="s">
        <v>445</v>
      </c>
      <c r="L46" s="142" t="s">
        <v>33</v>
      </c>
      <c r="Q46" s="142" t="s">
        <v>446</v>
      </c>
      <c r="R46" s="142" t="s">
        <v>450</v>
      </c>
      <c r="S46" s="142" t="s">
        <v>85</v>
      </c>
      <c r="T46" s="142" t="s">
        <v>451</v>
      </c>
      <c r="Y46" s="142">
        <v>3401</v>
      </c>
      <c r="Z46" s="142" t="s">
        <v>452</v>
      </c>
    </row>
    <row r="47" spans="1:26" x14ac:dyDescent="0.25">
      <c r="A47" s="142" t="s">
        <v>444</v>
      </c>
      <c r="C47" s="142" t="s">
        <v>190</v>
      </c>
      <c r="E47" s="153">
        <v>39644</v>
      </c>
      <c r="F47" s="142">
        <v>7</v>
      </c>
      <c r="J47" s="142">
        <v>10</v>
      </c>
      <c r="K47" s="142" t="s">
        <v>445</v>
      </c>
      <c r="L47" s="142" t="s">
        <v>33</v>
      </c>
      <c r="Q47" s="142" t="s">
        <v>446</v>
      </c>
      <c r="R47" s="142" t="s">
        <v>450</v>
      </c>
      <c r="S47" s="142" t="s">
        <v>85</v>
      </c>
      <c r="T47" s="142" t="s">
        <v>451</v>
      </c>
      <c r="Y47" s="142">
        <v>3401</v>
      </c>
      <c r="Z47" s="142" t="s">
        <v>452</v>
      </c>
    </row>
    <row r="48" spans="1:26" x14ac:dyDescent="0.25">
      <c r="A48" s="142" t="s">
        <v>444</v>
      </c>
      <c r="C48" s="142" t="s">
        <v>190</v>
      </c>
      <c r="E48" s="153">
        <v>40366</v>
      </c>
      <c r="F48" s="142">
        <v>7</v>
      </c>
      <c r="J48" s="142">
        <v>7</v>
      </c>
      <c r="K48" s="142" t="s">
        <v>445</v>
      </c>
      <c r="L48" s="142" t="s">
        <v>33</v>
      </c>
      <c r="Q48" s="142" t="s">
        <v>446</v>
      </c>
      <c r="R48" s="142" t="s">
        <v>450</v>
      </c>
      <c r="S48" s="142" t="s">
        <v>85</v>
      </c>
      <c r="T48" s="142" t="s">
        <v>451</v>
      </c>
      <c r="Y48" s="142">
        <v>3401</v>
      </c>
      <c r="Z48" s="142" t="s">
        <v>452</v>
      </c>
    </row>
    <row r="49" spans="1:26" x14ac:dyDescent="0.25">
      <c r="A49" s="142" t="s">
        <v>444</v>
      </c>
      <c r="C49" s="142" t="s">
        <v>190</v>
      </c>
      <c r="E49" s="153">
        <v>40379</v>
      </c>
      <c r="F49" s="142">
        <v>7</v>
      </c>
      <c r="J49" s="142">
        <v>18</v>
      </c>
      <c r="K49" s="142" t="s">
        <v>445</v>
      </c>
      <c r="L49" s="142" t="s">
        <v>33</v>
      </c>
      <c r="Q49" s="142" t="s">
        <v>446</v>
      </c>
      <c r="R49" s="142" t="s">
        <v>450</v>
      </c>
      <c r="S49" s="142" t="s">
        <v>85</v>
      </c>
      <c r="T49" s="142" t="s">
        <v>451</v>
      </c>
      <c r="Y49" s="142">
        <v>3401</v>
      </c>
      <c r="Z49" s="142" t="s">
        <v>452</v>
      </c>
    </row>
    <row r="50" spans="1:26" x14ac:dyDescent="0.25">
      <c r="A50" s="142" t="s">
        <v>444</v>
      </c>
      <c r="C50" s="142" t="s">
        <v>190</v>
      </c>
      <c r="E50" s="153">
        <v>40750</v>
      </c>
      <c r="F50" s="142">
        <v>7</v>
      </c>
      <c r="J50" s="142">
        <v>13</v>
      </c>
      <c r="K50" s="142" t="s">
        <v>445</v>
      </c>
      <c r="L50" s="142" t="s">
        <v>33</v>
      </c>
      <c r="Q50" s="142" t="s">
        <v>446</v>
      </c>
      <c r="R50" s="142" t="s">
        <v>450</v>
      </c>
      <c r="S50" s="142" t="s">
        <v>85</v>
      </c>
      <c r="T50" s="142" t="s">
        <v>451</v>
      </c>
      <c r="Y50" s="142">
        <v>3401</v>
      </c>
      <c r="Z50" s="142" t="s">
        <v>452</v>
      </c>
    </row>
    <row r="51" spans="1:26" x14ac:dyDescent="0.25">
      <c r="A51" s="142" t="s">
        <v>444</v>
      </c>
      <c r="C51" s="142" t="s">
        <v>190</v>
      </c>
      <c r="E51" s="153">
        <v>41463</v>
      </c>
      <c r="F51" s="142">
        <v>7</v>
      </c>
      <c r="J51" s="142">
        <v>20</v>
      </c>
      <c r="K51" s="142" t="s">
        <v>445</v>
      </c>
      <c r="L51" s="142" t="s">
        <v>33</v>
      </c>
      <c r="Q51" s="142" t="s">
        <v>446</v>
      </c>
      <c r="R51" s="142" t="s">
        <v>450</v>
      </c>
      <c r="S51" s="142" t="s">
        <v>85</v>
      </c>
      <c r="T51" s="142" t="s">
        <v>451</v>
      </c>
      <c r="Y51" s="142">
        <v>3401</v>
      </c>
      <c r="Z51" s="142" t="s">
        <v>452</v>
      </c>
    </row>
    <row r="52" spans="1:26" x14ac:dyDescent="0.25">
      <c r="A52" s="142" t="s">
        <v>444</v>
      </c>
      <c r="C52" s="142" t="s">
        <v>190</v>
      </c>
      <c r="E52" s="153">
        <v>41473</v>
      </c>
      <c r="F52" s="142">
        <v>7</v>
      </c>
      <c r="J52" s="142">
        <v>15</v>
      </c>
      <c r="K52" s="142" t="s">
        <v>445</v>
      </c>
      <c r="L52" s="142" t="s">
        <v>33</v>
      </c>
      <c r="Q52" s="142" t="s">
        <v>446</v>
      </c>
      <c r="R52" s="142" t="s">
        <v>450</v>
      </c>
      <c r="S52" s="142" t="s">
        <v>85</v>
      </c>
      <c r="T52" s="142" t="s">
        <v>451</v>
      </c>
      <c r="Y52" s="142">
        <v>3401</v>
      </c>
      <c r="Z52" s="142" t="s">
        <v>452</v>
      </c>
    </row>
    <row r="53" spans="1:26" x14ac:dyDescent="0.25">
      <c r="A53" s="142" t="s">
        <v>444</v>
      </c>
      <c r="C53" s="142" t="s">
        <v>190</v>
      </c>
      <c r="E53" s="153">
        <v>41484</v>
      </c>
      <c r="F53" s="142">
        <v>7</v>
      </c>
      <c r="J53" s="142">
        <v>10</v>
      </c>
      <c r="K53" s="142" t="s">
        <v>445</v>
      </c>
      <c r="L53" s="142" t="s">
        <v>33</v>
      </c>
      <c r="Q53" s="142" t="s">
        <v>446</v>
      </c>
      <c r="R53" s="142" t="s">
        <v>450</v>
      </c>
      <c r="S53" s="142" t="s">
        <v>85</v>
      </c>
      <c r="T53" s="142" t="s">
        <v>451</v>
      </c>
      <c r="Y53" s="142">
        <v>3401</v>
      </c>
      <c r="Z53" s="142" t="s">
        <v>452</v>
      </c>
    </row>
    <row r="54" spans="1:26" x14ac:dyDescent="0.25">
      <c r="A54" s="142" t="s">
        <v>444</v>
      </c>
      <c r="C54" s="142" t="s">
        <v>190</v>
      </c>
      <c r="E54" s="153">
        <v>41829</v>
      </c>
      <c r="F54" s="142">
        <v>7</v>
      </c>
      <c r="J54" s="142">
        <v>10</v>
      </c>
      <c r="K54" s="142" t="s">
        <v>445</v>
      </c>
      <c r="L54" s="142" t="s">
        <v>259</v>
      </c>
      <c r="Q54" s="142" t="s">
        <v>446</v>
      </c>
      <c r="R54" s="142" t="s">
        <v>450</v>
      </c>
      <c r="S54" s="142" t="s">
        <v>85</v>
      </c>
      <c r="T54" s="142" t="s">
        <v>451</v>
      </c>
      <c r="Y54" s="142">
        <v>3401</v>
      </c>
      <c r="Z54" s="142" t="s">
        <v>452</v>
      </c>
    </row>
    <row r="55" spans="1:26" x14ac:dyDescent="0.25">
      <c r="A55" s="142" t="s">
        <v>444</v>
      </c>
      <c r="C55" s="142" t="s">
        <v>190</v>
      </c>
      <c r="E55" s="153">
        <v>41844</v>
      </c>
      <c r="F55" s="142">
        <v>7</v>
      </c>
      <c r="J55" s="142">
        <v>10</v>
      </c>
      <c r="K55" s="142" t="s">
        <v>445</v>
      </c>
      <c r="L55" s="142" t="s">
        <v>259</v>
      </c>
      <c r="Q55" s="142" t="s">
        <v>446</v>
      </c>
      <c r="R55" s="142" t="s">
        <v>450</v>
      </c>
      <c r="S55" s="142" t="s">
        <v>85</v>
      </c>
      <c r="T55" s="142" t="s">
        <v>451</v>
      </c>
      <c r="Y55" s="142">
        <v>3401</v>
      </c>
      <c r="Z55" s="142" t="s">
        <v>452</v>
      </c>
    </row>
    <row r="56" spans="1:26" x14ac:dyDescent="0.25">
      <c r="A56" s="142" t="s">
        <v>444</v>
      </c>
      <c r="C56" s="142" t="s">
        <v>190</v>
      </c>
      <c r="F56" s="142">
        <v>8</v>
      </c>
      <c r="J56" s="142">
        <v>38</v>
      </c>
      <c r="K56" s="142" t="s">
        <v>445</v>
      </c>
      <c r="Q56" s="142" t="s">
        <v>446</v>
      </c>
      <c r="R56" s="142" t="s">
        <v>457</v>
      </c>
      <c r="S56" s="142" t="s">
        <v>85</v>
      </c>
      <c r="T56" s="142" t="s">
        <v>448</v>
      </c>
      <c r="Y56" s="142">
        <v>3401</v>
      </c>
      <c r="Z56" s="142" t="s">
        <v>449</v>
      </c>
    </row>
    <row r="57" spans="1:26" x14ac:dyDescent="0.25">
      <c r="A57" s="142" t="s">
        <v>444</v>
      </c>
      <c r="C57" s="142" t="s">
        <v>190</v>
      </c>
      <c r="E57" s="153">
        <v>39300</v>
      </c>
      <c r="F57" s="142">
        <v>8</v>
      </c>
      <c r="J57" s="142">
        <v>139</v>
      </c>
      <c r="K57" s="142" t="s">
        <v>445</v>
      </c>
      <c r="L57" s="142" t="s">
        <v>33</v>
      </c>
      <c r="Q57" s="142" t="s">
        <v>446</v>
      </c>
      <c r="R57" s="142" t="s">
        <v>450</v>
      </c>
      <c r="S57" s="142" t="s">
        <v>454</v>
      </c>
      <c r="T57" s="142" t="s">
        <v>451</v>
      </c>
      <c r="Y57" s="142">
        <v>3401</v>
      </c>
      <c r="Z57" s="142" t="s">
        <v>452</v>
      </c>
    </row>
    <row r="58" spans="1:26" x14ac:dyDescent="0.25">
      <c r="A58" s="142" t="s">
        <v>444</v>
      </c>
      <c r="C58" s="142" t="s">
        <v>190</v>
      </c>
      <c r="E58" s="153">
        <v>39322</v>
      </c>
      <c r="F58" s="142">
        <v>8</v>
      </c>
      <c r="J58" s="142">
        <v>71</v>
      </c>
      <c r="K58" s="142" t="s">
        <v>445</v>
      </c>
      <c r="L58" s="142" t="s">
        <v>33</v>
      </c>
      <c r="Q58" s="142" t="s">
        <v>446</v>
      </c>
      <c r="R58" s="142" t="s">
        <v>450</v>
      </c>
      <c r="S58" s="142" t="s">
        <v>85</v>
      </c>
      <c r="T58" s="142" t="s">
        <v>451</v>
      </c>
      <c r="Y58" s="142">
        <v>3401</v>
      </c>
      <c r="Z58" s="142" t="s">
        <v>452</v>
      </c>
    </row>
    <row r="59" spans="1:26" x14ac:dyDescent="0.25">
      <c r="A59" s="142" t="s">
        <v>444</v>
      </c>
      <c r="C59" s="142" t="s">
        <v>190</v>
      </c>
      <c r="E59" s="153">
        <v>39678</v>
      </c>
      <c r="F59" s="142">
        <v>8</v>
      </c>
      <c r="J59" s="142">
        <v>212</v>
      </c>
      <c r="K59" s="142" t="s">
        <v>445</v>
      </c>
      <c r="L59" s="142" t="s">
        <v>33</v>
      </c>
      <c r="Q59" s="142" t="s">
        <v>446</v>
      </c>
      <c r="R59" s="142" t="s">
        <v>450</v>
      </c>
      <c r="S59" s="142" t="s">
        <v>454</v>
      </c>
      <c r="T59" s="142" t="s">
        <v>451</v>
      </c>
      <c r="Y59" s="142">
        <v>3401</v>
      </c>
      <c r="Z59" s="142" t="s">
        <v>452</v>
      </c>
    </row>
    <row r="60" spans="1:26" x14ac:dyDescent="0.25">
      <c r="A60" s="142" t="s">
        <v>444</v>
      </c>
      <c r="C60" s="142" t="s">
        <v>190</v>
      </c>
      <c r="E60" s="153">
        <v>40392</v>
      </c>
      <c r="F60" s="142">
        <v>8</v>
      </c>
      <c r="J60" s="142">
        <v>13</v>
      </c>
      <c r="K60" s="142" t="s">
        <v>445</v>
      </c>
      <c r="L60" s="142" t="s">
        <v>33</v>
      </c>
      <c r="Q60" s="142" t="s">
        <v>446</v>
      </c>
      <c r="R60" s="142" t="s">
        <v>450</v>
      </c>
      <c r="S60" s="142" t="s">
        <v>85</v>
      </c>
      <c r="T60" s="142" t="s">
        <v>451</v>
      </c>
      <c r="Y60" s="142">
        <v>3401</v>
      </c>
      <c r="Z60" s="142" t="s">
        <v>452</v>
      </c>
    </row>
    <row r="61" spans="1:26" x14ac:dyDescent="0.25">
      <c r="A61" s="142" t="s">
        <v>444</v>
      </c>
      <c r="C61" s="142" t="s">
        <v>190</v>
      </c>
      <c r="E61" s="153">
        <v>40409</v>
      </c>
      <c r="F61" s="142">
        <v>8</v>
      </c>
      <c r="J61" s="142">
        <v>16</v>
      </c>
      <c r="K61" s="142" t="s">
        <v>445</v>
      </c>
      <c r="L61" s="142" t="s">
        <v>33</v>
      </c>
      <c r="Q61" s="142" t="s">
        <v>446</v>
      </c>
      <c r="R61" s="142" t="s">
        <v>450</v>
      </c>
      <c r="S61" s="142" t="s">
        <v>85</v>
      </c>
      <c r="T61" s="142" t="s">
        <v>451</v>
      </c>
      <c r="Y61" s="142">
        <v>3401</v>
      </c>
      <c r="Z61" s="142" t="s">
        <v>452</v>
      </c>
    </row>
    <row r="62" spans="1:26" x14ac:dyDescent="0.25">
      <c r="A62" s="142" t="s">
        <v>444</v>
      </c>
      <c r="C62" s="142" t="s">
        <v>190</v>
      </c>
      <c r="E62" s="153">
        <v>40421</v>
      </c>
      <c r="F62" s="142">
        <v>8</v>
      </c>
      <c r="J62" s="142">
        <v>34</v>
      </c>
      <c r="K62" s="142" t="s">
        <v>445</v>
      </c>
      <c r="L62" s="142" t="s">
        <v>33</v>
      </c>
      <c r="Q62" s="142" t="s">
        <v>446</v>
      </c>
      <c r="R62" s="142" t="s">
        <v>450</v>
      </c>
      <c r="S62" s="142" t="s">
        <v>85</v>
      </c>
      <c r="T62" s="142" t="s">
        <v>451</v>
      </c>
      <c r="Y62" s="142">
        <v>3401</v>
      </c>
      <c r="Z62" s="142" t="s">
        <v>452</v>
      </c>
    </row>
    <row r="63" spans="1:26" x14ac:dyDescent="0.25">
      <c r="A63" s="142" t="s">
        <v>444</v>
      </c>
      <c r="C63" s="142" t="s">
        <v>190</v>
      </c>
      <c r="E63" s="153">
        <v>40757</v>
      </c>
      <c r="F63" s="142">
        <v>8</v>
      </c>
      <c r="J63" s="142">
        <v>489</v>
      </c>
      <c r="K63" s="142" t="s">
        <v>445</v>
      </c>
      <c r="L63" s="142" t="s">
        <v>33</v>
      </c>
      <c r="Q63" s="142" t="s">
        <v>446</v>
      </c>
      <c r="R63" s="142" t="s">
        <v>450</v>
      </c>
      <c r="S63" s="142" t="s">
        <v>454</v>
      </c>
      <c r="T63" s="142" t="s">
        <v>451</v>
      </c>
      <c r="Y63" s="142">
        <v>3401</v>
      </c>
      <c r="Z63" s="142" t="s">
        <v>452</v>
      </c>
    </row>
    <row r="64" spans="1:26" x14ac:dyDescent="0.25">
      <c r="A64" s="142" t="s">
        <v>444</v>
      </c>
      <c r="C64" s="142" t="s">
        <v>190</v>
      </c>
      <c r="E64" s="153">
        <v>40764</v>
      </c>
      <c r="F64" s="142">
        <v>8</v>
      </c>
      <c r="J64" s="142">
        <v>48</v>
      </c>
      <c r="K64" s="142" t="s">
        <v>445</v>
      </c>
      <c r="L64" s="142" t="s">
        <v>33</v>
      </c>
      <c r="Q64" s="142" t="s">
        <v>446</v>
      </c>
      <c r="R64" s="142" t="s">
        <v>450</v>
      </c>
      <c r="S64" s="142" t="s">
        <v>85</v>
      </c>
      <c r="T64" s="142" t="s">
        <v>451</v>
      </c>
      <c r="Y64" s="142">
        <v>3401</v>
      </c>
      <c r="Z64" s="142" t="s">
        <v>452</v>
      </c>
    </row>
    <row r="65" spans="1:26" x14ac:dyDescent="0.25">
      <c r="A65" s="142" t="s">
        <v>444</v>
      </c>
      <c r="C65" s="142" t="s">
        <v>190</v>
      </c>
      <c r="E65" s="153">
        <v>40778</v>
      </c>
      <c r="F65" s="142">
        <v>8</v>
      </c>
      <c r="J65" s="142">
        <v>43</v>
      </c>
      <c r="K65" s="142" t="s">
        <v>445</v>
      </c>
      <c r="L65" s="142" t="s">
        <v>33</v>
      </c>
      <c r="Q65" s="142" t="s">
        <v>446</v>
      </c>
      <c r="R65" s="142" t="s">
        <v>450</v>
      </c>
      <c r="S65" s="142" t="s">
        <v>85</v>
      </c>
      <c r="T65" s="142" t="s">
        <v>451</v>
      </c>
      <c r="Y65" s="142">
        <v>3401</v>
      </c>
      <c r="Z65" s="142" t="s">
        <v>452</v>
      </c>
    </row>
    <row r="66" spans="1:26" x14ac:dyDescent="0.25">
      <c r="A66" s="142" t="s">
        <v>444</v>
      </c>
      <c r="C66" s="142" t="s">
        <v>190</v>
      </c>
      <c r="E66" s="153">
        <v>41492</v>
      </c>
      <c r="F66" s="142">
        <v>8</v>
      </c>
      <c r="J66" s="142">
        <v>4</v>
      </c>
      <c r="K66" s="142" t="s">
        <v>445</v>
      </c>
      <c r="L66" s="142" t="s">
        <v>33</v>
      </c>
      <c r="Q66" s="142" t="s">
        <v>446</v>
      </c>
      <c r="R66" s="142" t="s">
        <v>450</v>
      </c>
      <c r="S66" s="142" t="s">
        <v>85</v>
      </c>
      <c r="T66" s="142" t="s">
        <v>451</v>
      </c>
      <c r="Y66" s="142">
        <v>3401</v>
      </c>
      <c r="Z66" s="142" t="s">
        <v>452</v>
      </c>
    </row>
    <row r="67" spans="1:26" x14ac:dyDescent="0.25">
      <c r="A67" s="142" t="s">
        <v>444</v>
      </c>
      <c r="C67" s="142" t="s">
        <v>190</v>
      </c>
      <c r="E67" s="153">
        <v>41501</v>
      </c>
      <c r="F67" s="142">
        <v>8</v>
      </c>
      <c r="J67" s="142">
        <v>30</v>
      </c>
      <c r="K67" s="142" t="s">
        <v>445</v>
      </c>
      <c r="L67" s="142" t="s">
        <v>33</v>
      </c>
      <c r="Q67" s="142" t="s">
        <v>446</v>
      </c>
      <c r="R67" s="142" t="s">
        <v>450</v>
      </c>
      <c r="S67" s="142" t="s">
        <v>85</v>
      </c>
      <c r="T67" s="142" t="s">
        <v>451</v>
      </c>
      <c r="Y67" s="142">
        <v>3401</v>
      </c>
      <c r="Z67" s="142" t="s">
        <v>452</v>
      </c>
    </row>
    <row r="68" spans="1:26" x14ac:dyDescent="0.25">
      <c r="A68" s="142" t="s">
        <v>444</v>
      </c>
      <c r="C68" s="142" t="s">
        <v>190</v>
      </c>
      <c r="E68" s="153">
        <v>41514</v>
      </c>
      <c r="F68" s="142">
        <v>8</v>
      </c>
      <c r="J68" s="142">
        <v>28</v>
      </c>
      <c r="K68" s="142" t="s">
        <v>445</v>
      </c>
      <c r="L68" s="142" t="s">
        <v>33</v>
      </c>
      <c r="Q68" s="142" t="s">
        <v>446</v>
      </c>
      <c r="R68" s="142" t="s">
        <v>450</v>
      </c>
      <c r="S68" s="142" t="s">
        <v>85</v>
      </c>
      <c r="T68" s="142" t="s">
        <v>451</v>
      </c>
      <c r="Y68" s="142">
        <v>3401</v>
      </c>
      <c r="Z68" s="142" t="s">
        <v>452</v>
      </c>
    </row>
    <row r="69" spans="1:26" x14ac:dyDescent="0.25">
      <c r="A69" s="142" t="s">
        <v>444</v>
      </c>
      <c r="C69" s="142" t="s">
        <v>190</v>
      </c>
      <c r="E69" s="153">
        <v>41862</v>
      </c>
      <c r="F69" s="142">
        <v>8</v>
      </c>
      <c r="J69" s="142">
        <v>30</v>
      </c>
      <c r="K69" s="142" t="s">
        <v>445</v>
      </c>
      <c r="L69" s="142" t="s">
        <v>33</v>
      </c>
      <c r="Q69" s="142" t="s">
        <v>446</v>
      </c>
      <c r="R69" s="142" t="s">
        <v>450</v>
      </c>
      <c r="S69" s="142" t="s">
        <v>85</v>
      </c>
      <c r="T69" s="142" t="s">
        <v>451</v>
      </c>
      <c r="Y69" s="142">
        <v>3401</v>
      </c>
      <c r="Z69" s="142" t="s">
        <v>452</v>
      </c>
    </row>
    <row r="70" spans="1:26" x14ac:dyDescent="0.25">
      <c r="A70" s="142" t="s">
        <v>444</v>
      </c>
      <c r="C70" s="142" t="s">
        <v>190</v>
      </c>
      <c r="E70" s="153">
        <v>41870</v>
      </c>
      <c r="F70" s="142">
        <v>8</v>
      </c>
      <c r="J70" s="142">
        <v>10</v>
      </c>
      <c r="K70" s="142" t="s">
        <v>445</v>
      </c>
      <c r="L70" s="142" t="s">
        <v>259</v>
      </c>
      <c r="Q70" s="142" t="s">
        <v>446</v>
      </c>
      <c r="R70" s="142" t="s">
        <v>450</v>
      </c>
      <c r="S70" s="142" t="s">
        <v>85</v>
      </c>
      <c r="T70" s="142" t="s">
        <v>451</v>
      </c>
      <c r="Y70" s="142">
        <v>3401</v>
      </c>
      <c r="Z70" s="142" t="s">
        <v>452</v>
      </c>
    </row>
    <row r="71" spans="1:26" x14ac:dyDescent="0.25">
      <c r="A71" s="142" t="s">
        <v>444</v>
      </c>
      <c r="C71" s="142" t="s">
        <v>190</v>
      </c>
      <c r="F71" s="142">
        <v>9</v>
      </c>
      <c r="J71" s="142">
        <v>32</v>
      </c>
      <c r="K71" s="142" t="s">
        <v>445</v>
      </c>
      <c r="Q71" s="142" t="s">
        <v>446</v>
      </c>
      <c r="R71" s="142" t="s">
        <v>458</v>
      </c>
      <c r="S71" s="142" t="s">
        <v>85</v>
      </c>
      <c r="T71" s="142" t="s">
        <v>448</v>
      </c>
      <c r="Y71" s="142">
        <v>3401</v>
      </c>
      <c r="Z71" s="142" t="s">
        <v>449</v>
      </c>
    </row>
    <row r="72" spans="1:26" x14ac:dyDescent="0.25">
      <c r="A72" s="142" t="s">
        <v>444</v>
      </c>
      <c r="C72" s="142" t="s">
        <v>190</v>
      </c>
      <c r="E72" s="153">
        <v>39343</v>
      </c>
      <c r="F72" s="142">
        <v>9</v>
      </c>
      <c r="J72" s="142">
        <v>335</v>
      </c>
      <c r="K72" s="142" t="s">
        <v>445</v>
      </c>
      <c r="L72" s="142" t="s">
        <v>33</v>
      </c>
      <c r="Q72" s="142" t="s">
        <v>446</v>
      </c>
      <c r="R72" s="142" t="s">
        <v>450</v>
      </c>
      <c r="S72" s="142" t="s">
        <v>454</v>
      </c>
      <c r="T72" s="142" t="s">
        <v>451</v>
      </c>
      <c r="Y72" s="142">
        <v>3401</v>
      </c>
      <c r="Z72" s="142" t="s">
        <v>452</v>
      </c>
    </row>
    <row r="73" spans="1:26" x14ac:dyDescent="0.25">
      <c r="A73" s="142" t="s">
        <v>444</v>
      </c>
      <c r="C73" s="142" t="s">
        <v>190</v>
      </c>
      <c r="E73" s="153">
        <v>39350</v>
      </c>
      <c r="F73" s="142">
        <v>9</v>
      </c>
      <c r="J73" s="142">
        <v>151</v>
      </c>
      <c r="K73" s="142" t="s">
        <v>445</v>
      </c>
      <c r="L73" s="142" t="s">
        <v>33</v>
      </c>
      <c r="Q73" s="142" t="s">
        <v>446</v>
      </c>
      <c r="R73" s="142" t="s">
        <v>450</v>
      </c>
      <c r="S73" s="142" t="s">
        <v>454</v>
      </c>
      <c r="T73" s="142" t="s">
        <v>451</v>
      </c>
      <c r="Y73" s="142">
        <v>3401</v>
      </c>
      <c r="Z73" s="142" t="s">
        <v>452</v>
      </c>
    </row>
    <row r="74" spans="1:26" x14ac:dyDescent="0.25">
      <c r="A74" s="142" t="s">
        <v>444</v>
      </c>
      <c r="C74" s="142" t="s">
        <v>190</v>
      </c>
      <c r="E74" s="153">
        <v>40435</v>
      </c>
      <c r="F74" s="142">
        <v>9</v>
      </c>
      <c r="J74" s="142">
        <v>10</v>
      </c>
      <c r="K74" s="142" t="s">
        <v>445</v>
      </c>
      <c r="L74" s="142" t="s">
        <v>33</v>
      </c>
      <c r="Q74" s="142" t="s">
        <v>446</v>
      </c>
      <c r="R74" s="142" t="s">
        <v>450</v>
      </c>
      <c r="S74" s="142" t="s">
        <v>85</v>
      </c>
      <c r="T74" s="142" t="s">
        <v>451</v>
      </c>
      <c r="Y74" s="142">
        <v>3401</v>
      </c>
      <c r="Z74" s="142" t="s">
        <v>452</v>
      </c>
    </row>
    <row r="75" spans="1:26" x14ac:dyDescent="0.25">
      <c r="A75" s="142" t="s">
        <v>444</v>
      </c>
      <c r="C75" s="142" t="s">
        <v>190</v>
      </c>
      <c r="E75" s="153">
        <v>40449</v>
      </c>
      <c r="F75" s="142">
        <v>9</v>
      </c>
      <c r="J75" s="142">
        <v>8</v>
      </c>
      <c r="K75" s="142" t="s">
        <v>445</v>
      </c>
      <c r="L75" s="142" t="s">
        <v>33</v>
      </c>
      <c r="Q75" s="142" t="s">
        <v>446</v>
      </c>
      <c r="R75" s="142" t="s">
        <v>450</v>
      </c>
      <c r="S75" s="142" t="s">
        <v>85</v>
      </c>
      <c r="T75" s="142" t="s">
        <v>451</v>
      </c>
      <c r="Y75" s="142">
        <v>3401</v>
      </c>
      <c r="Z75" s="142" t="s">
        <v>452</v>
      </c>
    </row>
    <row r="76" spans="1:26" x14ac:dyDescent="0.25">
      <c r="A76" s="142" t="s">
        <v>444</v>
      </c>
      <c r="C76" s="142" t="s">
        <v>190</v>
      </c>
      <c r="E76" s="153">
        <v>40794</v>
      </c>
      <c r="F76" s="142">
        <v>9</v>
      </c>
      <c r="J76" s="142">
        <v>15</v>
      </c>
      <c r="K76" s="142" t="s">
        <v>445</v>
      </c>
      <c r="L76" s="142" t="s">
        <v>33</v>
      </c>
      <c r="Q76" s="142" t="s">
        <v>446</v>
      </c>
      <c r="R76" s="142" t="s">
        <v>450</v>
      </c>
      <c r="S76" s="142" t="s">
        <v>85</v>
      </c>
      <c r="T76" s="142" t="s">
        <v>451</v>
      </c>
      <c r="Y76" s="142">
        <v>3401</v>
      </c>
      <c r="Z76" s="142" t="s">
        <v>452</v>
      </c>
    </row>
    <row r="77" spans="1:26" x14ac:dyDescent="0.25">
      <c r="A77" s="142" t="s">
        <v>444</v>
      </c>
      <c r="C77" s="142" t="s">
        <v>190</v>
      </c>
      <c r="E77" s="153">
        <v>40799</v>
      </c>
      <c r="F77" s="142">
        <v>9</v>
      </c>
      <c r="J77" s="142">
        <v>16</v>
      </c>
      <c r="K77" s="142" t="s">
        <v>445</v>
      </c>
      <c r="L77" s="142" t="s">
        <v>33</v>
      </c>
      <c r="Q77" s="142" t="s">
        <v>446</v>
      </c>
      <c r="R77" s="142" t="s">
        <v>450</v>
      </c>
      <c r="S77" s="142" t="s">
        <v>85</v>
      </c>
      <c r="T77" s="142" t="s">
        <v>451</v>
      </c>
      <c r="Y77" s="142">
        <v>3401</v>
      </c>
      <c r="Z77" s="142" t="s">
        <v>452</v>
      </c>
    </row>
    <row r="78" spans="1:26" x14ac:dyDescent="0.25">
      <c r="A78" s="142" t="s">
        <v>444</v>
      </c>
      <c r="C78" s="142" t="s">
        <v>190</v>
      </c>
      <c r="E78" s="153">
        <v>40813</v>
      </c>
      <c r="F78" s="142">
        <v>9</v>
      </c>
      <c r="J78" s="142">
        <v>7</v>
      </c>
      <c r="K78" s="142" t="s">
        <v>445</v>
      </c>
      <c r="L78" s="142" t="s">
        <v>33</v>
      </c>
      <c r="Q78" s="142" t="s">
        <v>446</v>
      </c>
      <c r="R78" s="142" t="s">
        <v>450</v>
      </c>
      <c r="S78" s="142" t="s">
        <v>85</v>
      </c>
      <c r="T78" s="142" t="s">
        <v>451</v>
      </c>
      <c r="Y78" s="142">
        <v>3401</v>
      </c>
      <c r="Z78" s="142" t="s">
        <v>452</v>
      </c>
    </row>
    <row r="79" spans="1:26" x14ac:dyDescent="0.25">
      <c r="A79" s="142" t="s">
        <v>444</v>
      </c>
      <c r="C79" s="142" t="s">
        <v>190</v>
      </c>
      <c r="E79" s="153">
        <v>40815</v>
      </c>
      <c r="F79" s="142">
        <v>9</v>
      </c>
      <c r="J79" s="142">
        <v>120</v>
      </c>
      <c r="K79" s="142" t="s">
        <v>445</v>
      </c>
      <c r="L79" s="142" t="s">
        <v>33</v>
      </c>
      <c r="Q79" s="142" t="s">
        <v>446</v>
      </c>
      <c r="R79" s="142" t="s">
        <v>450</v>
      </c>
      <c r="S79" s="142" t="s">
        <v>85</v>
      </c>
      <c r="T79" s="142" t="s">
        <v>451</v>
      </c>
      <c r="Y79" s="142">
        <v>3401</v>
      </c>
      <c r="Z79" s="142" t="s">
        <v>452</v>
      </c>
    </row>
    <row r="80" spans="1:26" x14ac:dyDescent="0.25">
      <c r="A80" s="142" t="s">
        <v>444</v>
      </c>
      <c r="C80" s="142" t="s">
        <v>190</v>
      </c>
      <c r="F80" s="142">
        <v>10</v>
      </c>
      <c r="J80" s="142">
        <v>22</v>
      </c>
      <c r="K80" s="142" t="s">
        <v>445</v>
      </c>
      <c r="Q80" s="142" t="s">
        <v>446</v>
      </c>
      <c r="R80" s="142" t="s">
        <v>459</v>
      </c>
      <c r="S80" s="142" t="s">
        <v>85</v>
      </c>
      <c r="T80" s="142" t="s">
        <v>448</v>
      </c>
      <c r="Y80" s="142">
        <v>3401</v>
      </c>
      <c r="Z80" s="142" t="s">
        <v>449</v>
      </c>
    </row>
    <row r="81" spans="1:26" x14ac:dyDescent="0.25">
      <c r="A81" s="142" t="s">
        <v>444</v>
      </c>
      <c r="C81" s="142" t="s">
        <v>190</v>
      </c>
      <c r="E81" s="153">
        <v>39384</v>
      </c>
      <c r="F81" s="142">
        <v>10</v>
      </c>
      <c r="J81" s="142">
        <v>21</v>
      </c>
      <c r="K81" s="142" t="s">
        <v>445</v>
      </c>
      <c r="L81" s="142" t="s">
        <v>33</v>
      </c>
      <c r="Q81" s="142" t="s">
        <v>446</v>
      </c>
      <c r="R81" s="142" t="s">
        <v>450</v>
      </c>
      <c r="S81" s="142" t="s">
        <v>85</v>
      </c>
      <c r="T81" s="142" t="s">
        <v>451</v>
      </c>
      <c r="Y81" s="142">
        <v>3401</v>
      </c>
      <c r="Z81" s="142" t="s">
        <v>452</v>
      </c>
    </row>
    <row r="82" spans="1:26" x14ac:dyDescent="0.25">
      <c r="A82" s="142" t="s">
        <v>444</v>
      </c>
      <c r="C82" s="142" t="s">
        <v>190</v>
      </c>
      <c r="E82" s="153">
        <v>40463</v>
      </c>
      <c r="F82" s="142">
        <v>10</v>
      </c>
      <c r="J82" s="142">
        <v>10</v>
      </c>
      <c r="K82" s="142" t="s">
        <v>445</v>
      </c>
      <c r="L82" s="142" t="s">
        <v>33</v>
      </c>
      <c r="Q82" s="142" t="s">
        <v>446</v>
      </c>
      <c r="R82" s="142" t="s">
        <v>450</v>
      </c>
      <c r="S82" s="142" t="s">
        <v>85</v>
      </c>
      <c r="T82" s="142" t="s">
        <v>451</v>
      </c>
      <c r="Y82" s="142">
        <v>3401</v>
      </c>
      <c r="Z82" s="142" t="s">
        <v>452</v>
      </c>
    </row>
    <row r="83" spans="1:26" x14ac:dyDescent="0.25">
      <c r="A83" s="142" t="s">
        <v>444</v>
      </c>
      <c r="C83" s="142" t="s">
        <v>190</v>
      </c>
      <c r="E83" s="153">
        <v>40477</v>
      </c>
      <c r="F83" s="142">
        <v>10</v>
      </c>
      <c r="J83" s="142">
        <v>372</v>
      </c>
      <c r="K83" s="142" t="s">
        <v>445</v>
      </c>
      <c r="L83" s="142" t="s">
        <v>33</v>
      </c>
      <c r="Q83" s="142" t="s">
        <v>446</v>
      </c>
      <c r="R83" s="142" t="s">
        <v>450</v>
      </c>
      <c r="S83" s="142" t="s">
        <v>454</v>
      </c>
      <c r="T83" s="142" t="s">
        <v>451</v>
      </c>
      <c r="Y83" s="142">
        <v>3401</v>
      </c>
      <c r="Z83" s="142" t="s">
        <v>452</v>
      </c>
    </row>
    <row r="84" spans="1:26" x14ac:dyDescent="0.25">
      <c r="A84" s="142" t="s">
        <v>444</v>
      </c>
      <c r="C84" s="142" t="s">
        <v>190</v>
      </c>
      <c r="E84" s="153">
        <v>40827</v>
      </c>
      <c r="F84" s="142">
        <v>10</v>
      </c>
      <c r="J84" s="142">
        <v>5</v>
      </c>
      <c r="K84" s="142" t="s">
        <v>445</v>
      </c>
      <c r="L84" s="142" t="s">
        <v>33</v>
      </c>
      <c r="Q84" s="142" t="s">
        <v>446</v>
      </c>
      <c r="R84" s="142" t="s">
        <v>450</v>
      </c>
      <c r="S84" s="142" t="s">
        <v>85</v>
      </c>
      <c r="T84" s="142" t="s">
        <v>451</v>
      </c>
      <c r="Y84" s="142">
        <v>3401</v>
      </c>
      <c r="Z84" s="142" t="s">
        <v>452</v>
      </c>
    </row>
    <row r="85" spans="1:26" x14ac:dyDescent="0.25">
      <c r="A85" s="142" t="s">
        <v>444</v>
      </c>
      <c r="C85" s="142" t="s">
        <v>190</v>
      </c>
      <c r="E85" s="153">
        <v>40829</v>
      </c>
      <c r="F85" s="142">
        <v>10</v>
      </c>
      <c r="J85" s="142">
        <v>36</v>
      </c>
      <c r="K85" s="142" t="s">
        <v>445</v>
      </c>
      <c r="L85" s="142" t="s">
        <v>33</v>
      </c>
      <c r="Q85" s="142" t="s">
        <v>446</v>
      </c>
      <c r="R85" s="142" t="s">
        <v>450</v>
      </c>
      <c r="S85" s="142" t="s">
        <v>85</v>
      </c>
      <c r="T85" s="142" t="s">
        <v>451</v>
      </c>
      <c r="Y85" s="142">
        <v>3401</v>
      </c>
      <c r="Z85" s="142" t="s">
        <v>452</v>
      </c>
    </row>
    <row r="86" spans="1:26" x14ac:dyDescent="0.25">
      <c r="A86" s="142" t="s">
        <v>444</v>
      </c>
      <c r="C86" s="142" t="s">
        <v>190</v>
      </c>
      <c r="E86" s="153">
        <v>40834</v>
      </c>
      <c r="F86" s="142">
        <v>10</v>
      </c>
      <c r="J86" s="142">
        <v>12</v>
      </c>
      <c r="K86" s="142" t="s">
        <v>445</v>
      </c>
      <c r="L86" s="142" t="s">
        <v>33</v>
      </c>
      <c r="Q86" s="142" t="s">
        <v>446</v>
      </c>
      <c r="R86" s="142" t="s">
        <v>450</v>
      </c>
      <c r="S86" s="142" t="s">
        <v>85</v>
      </c>
      <c r="T86" s="142" t="s">
        <v>451</v>
      </c>
      <c r="Y86" s="142">
        <v>3401</v>
      </c>
      <c r="Z86" s="142" t="s">
        <v>452</v>
      </c>
    </row>
    <row r="87" spans="1:26" x14ac:dyDescent="0.25">
      <c r="A87" s="142" t="s">
        <v>444</v>
      </c>
      <c r="C87" s="142" t="s">
        <v>190</v>
      </c>
      <c r="E87" s="153">
        <v>40842</v>
      </c>
      <c r="F87" s="142">
        <v>10</v>
      </c>
      <c r="J87" s="142">
        <v>15</v>
      </c>
      <c r="K87" s="142" t="s">
        <v>445</v>
      </c>
      <c r="L87" s="142" t="s">
        <v>33</v>
      </c>
      <c r="Q87" s="142" t="s">
        <v>446</v>
      </c>
      <c r="R87" s="142" t="s">
        <v>450</v>
      </c>
      <c r="S87" s="142" t="s">
        <v>85</v>
      </c>
      <c r="T87" s="142" t="s">
        <v>451</v>
      </c>
      <c r="Y87" s="142">
        <v>3401</v>
      </c>
      <c r="Z87" s="142" t="s">
        <v>452</v>
      </c>
    </row>
    <row r="88" spans="1:26" x14ac:dyDescent="0.25">
      <c r="A88" s="142" t="s">
        <v>444</v>
      </c>
      <c r="B88" s="142" t="s">
        <v>379</v>
      </c>
      <c r="C88" s="142" t="s">
        <v>190</v>
      </c>
      <c r="E88" s="153">
        <v>39181</v>
      </c>
      <c r="F88" s="142">
        <v>4</v>
      </c>
      <c r="J88" s="142">
        <v>11</v>
      </c>
      <c r="K88" s="142" t="s">
        <v>445</v>
      </c>
      <c r="L88" s="142" t="s">
        <v>33</v>
      </c>
      <c r="Q88" s="142" t="s">
        <v>460</v>
      </c>
      <c r="R88" s="142" t="s">
        <v>461</v>
      </c>
      <c r="S88" s="142" t="s">
        <v>85</v>
      </c>
      <c r="T88" s="142" t="s">
        <v>451</v>
      </c>
      <c r="X88" s="142">
        <v>0</v>
      </c>
      <c r="Y88" s="142">
        <v>3401</v>
      </c>
      <c r="Z88" s="142" t="s">
        <v>452</v>
      </c>
    </row>
    <row r="89" spans="1:26" x14ac:dyDescent="0.25">
      <c r="A89" s="142" t="s">
        <v>444</v>
      </c>
      <c r="B89" s="142" t="s">
        <v>462</v>
      </c>
      <c r="C89" s="142" t="s">
        <v>190</v>
      </c>
      <c r="E89" s="153">
        <v>39181</v>
      </c>
      <c r="F89" s="142">
        <v>4</v>
      </c>
      <c r="J89" s="142">
        <v>9</v>
      </c>
      <c r="K89" s="142" t="s">
        <v>445</v>
      </c>
      <c r="L89" s="142" t="s">
        <v>33</v>
      </c>
      <c r="Q89" s="142" t="s">
        <v>460</v>
      </c>
      <c r="R89" s="142" t="s">
        <v>461</v>
      </c>
      <c r="S89" s="142" t="s">
        <v>85</v>
      </c>
      <c r="T89" s="142" t="s">
        <v>451</v>
      </c>
      <c r="X89" s="142">
        <v>0</v>
      </c>
      <c r="Y89" s="142">
        <v>3401</v>
      </c>
      <c r="Z89" s="142" t="s">
        <v>452</v>
      </c>
    </row>
    <row r="90" spans="1:26" x14ac:dyDescent="0.25">
      <c r="A90" s="142" t="s">
        <v>444</v>
      </c>
      <c r="B90" s="142" t="s">
        <v>462</v>
      </c>
      <c r="C90" s="142" t="s">
        <v>190</v>
      </c>
      <c r="E90" s="153">
        <v>39195</v>
      </c>
      <c r="F90" s="142">
        <v>4</v>
      </c>
      <c r="J90" s="142">
        <v>22</v>
      </c>
      <c r="K90" s="142" t="s">
        <v>445</v>
      </c>
      <c r="L90" s="142" t="s">
        <v>33</v>
      </c>
      <c r="Q90" s="142" t="s">
        <v>460</v>
      </c>
      <c r="R90" s="142" t="s">
        <v>461</v>
      </c>
      <c r="S90" s="142" t="s">
        <v>85</v>
      </c>
      <c r="T90" s="142" t="s">
        <v>451</v>
      </c>
      <c r="X90" s="142">
        <v>0</v>
      </c>
      <c r="Y90" s="142">
        <v>3401</v>
      </c>
      <c r="Z90" s="142" t="s">
        <v>452</v>
      </c>
    </row>
    <row r="91" spans="1:26" x14ac:dyDescent="0.25">
      <c r="A91" s="142" t="s">
        <v>444</v>
      </c>
      <c r="B91" s="142" t="s">
        <v>379</v>
      </c>
      <c r="C91" s="142" t="s">
        <v>190</v>
      </c>
      <c r="E91" s="153">
        <v>39195</v>
      </c>
      <c r="F91" s="142">
        <v>4</v>
      </c>
      <c r="J91" s="142">
        <v>11</v>
      </c>
      <c r="K91" s="142" t="s">
        <v>445</v>
      </c>
      <c r="L91" s="142" t="s">
        <v>33</v>
      </c>
      <c r="Q91" s="142" t="s">
        <v>460</v>
      </c>
      <c r="R91" s="142" t="s">
        <v>461</v>
      </c>
      <c r="S91" s="142" t="s">
        <v>85</v>
      </c>
      <c r="T91" s="142" t="s">
        <v>451</v>
      </c>
      <c r="X91" s="142">
        <v>0</v>
      </c>
      <c r="Y91" s="142">
        <v>3401</v>
      </c>
      <c r="Z91" s="142" t="s">
        <v>452</v>
      </c>
    </row>
    <row r="92" spans="1:26" x14ac:dyDescent="0.25">
      <c r="A92" s="142" t="s">
        <v>444</v>
      </c>
      <c r="B92" s="142" t="s">
        <v>379</v>
      </c>
      <c r="C92" s="142" t="s">
        <v>190</v>
      </c>
      <c r="E92" s="153">
        <v>39545</v>
      </c>
      <c r="F92" s="142">
        <v>4</v>
      </c>
      <c r="J92" s="142">
        <v>26</v>
      </c>
      <c r="K92" s="142" t="s">
        <v>445</v>
      </c>
      <c r="L92" s="142" t="s">
        <v>33</v>
      </c>
      <c r="Q92" s="142" t="s">
        <v>460</v>
      </c>
      <c r="R92" s="142" t="s">
        <v>461</v>
      </c>
      <c r="S92" s="142" t="s">
        <v>85</v>
      </c>
      <c r="T92" s="142" t="s">
        <v>451</v>
      </c>
      <c r="X92" s="142">
        <v>0</v>
      </c>
      <c r="Y92" s="142">
        <v>3401</v>
      </c>
      <c r="Z92" s="142" t="s">
        <v>452</v>
      </c>
    </row>
    <row r="93" spans="1:26" x14ac:dyDescent="0.25">
      <c r="A93" s="142" t="s">
        <v>444</v>
      </c>
      <c r="B93" s="142" t="s">
        <v>462</v>
      </c>
      <c r="C93" s="142" t="s">
        <v>190</v>
      </c>
      <c r="E93" s="153">
        <v>39545</v>
      </c>
      <c r="F93" s="142">
        <v>4</v>
      </c>
      <c r="J93" s="142">
        <v>48</v>
      </c>
      <c r="K93" s="142" t="s">
        <v>445</v>
      </c>
      <c r="L93" s="142" t="s">
        <v>33</v>
      </c>
      <c r="Q93" s="142" t="s">
        <v>460</v>
      </c>
      <c r="R93" s="142" t="s">
        <v>461</v>
      </c>
      <c r="S93" s="142" t="s">
        <v>85</v>
      </c>
      <c r="T93" s="142" t="s">
        <v>451</v>
      </c>
      <c r="X93" s="142">
        <v>0</v>
      </c>
      <c r="Y93" s="142">
        <v>3401</v>
      </c>
      <c r="Z93" s="142" t="s">
        <v>452</v>
      </c>
    </row>
    <row r="94" spans="1:26" x14ac:dyDescent="0.25">
      <c r="A94" s="142" t="s">
        <v>444</v>
      </c>
      <c r="B94" s="142" t="s">
        <v>462</v>
      </c>
      <c r="C94" s="142" t="s">
        <v>190</v>
      </c>
      <c r="E94" s="153">
        <v>39552</v>
      </c>
      <c r="F94" s="142">
        <v>4</v>
      </c>
      <c r="J94" s="142">
        <v>26</v>
      </c>
      <c r="K94" s="142" t="s">
        <v>445</v>
      </c>
      <c r="L94" s="142" t="s">
        <v>33</v>
      </c>
      <c r="Q94" s="142" t="s">
        <v>460</v>
      </c>
      <c r="R94" s="142" t="s">
        <v>461</v>
      </c>
      <c r="S94" s="142" t="s">
        <v>85</v>
      </c>
      <c r="T94" s="142" t="s">
        <v>451</v>
      </c>
      <c r="X94" s="142">
        <v>0</v>
      </c>
      <c r="Y94" s="142">
        <v>3401</v>
      </c>
      <c r="Z94" s="142" t="s">
        <v>452</v>
      </c>
    </row>
    <row r="95" spans="1:26" x14ac:dyDescent="0.25">
      <c r="A95" s="142" t="s">
        <v>444</v>
      </c>
      <c r="B95" s="142" t="s">
        <v>379</v>
      </c>
      <c r="C95" s="142" t="s">
        <v>190</v>
      </c>
      <c r="E95" s="153">
        <v>39552</v>
      </c>
      <c r="F95" s="142">
        <v>4</v>
      </c>
      <c r="J95" s="142">
        <v>9</v>
      </c>
      <c r="K95" s="142" t="s">
        <v>445</v>
      </c>
      <c r="L95" s="142" t="s">
        <v>33</v>
      </c>
      <c r="Q95" s="142" t="s">
        <v>460</v>
      </c>
      <c r="R95" s="142" t="s">
        <v>461</v>
      </c>
      <c r="S95" s="142" t="s">
        <v>85</v>
      </c>
      <c r="T95" s="142" t="s">
        <v>451</v>
      </c>
      <c r="X95" s="142">
        <v>0</v>
      </c>
      <c r="Y95" s="142">
        <v>3401</v>
      </c>
      <c r="Z95" s="142" t="s">
        <v>452</v>
      </c>
    </row>
    <row r="96" spans="1:26" x14ac:dyDescent="0.25">
      <c r="A96" s="142" t="s">
        <v>444</v>
      </c>
      <c r="B96" s="142" t="s">
        <v>379</v>
      </c>
      <c r="C96" s="142" t="s">
        <v>190</v>
      </c>
      <c r="E96" s="153">
        <v>39916</v>
      </c>
      <c r="F96" s="142">
        <v>4</v>
      </c>
      <c r="J96" s="142">
        <v>3</v>
      </c>
      <c r="K96" s="142" t="s">
        <v>445</v>
      </c>
      <c r="L96" s="142" t="s">
        <v>33</v>
      </c>
      <c r="Q96" s="142" t="s">
        <v>460</v>
      </c>
      <c r="R96" s="142" t="s">
        <v>461</v>
      </c>
      <c r="S96" s="142" t="s">
        <v>85</v>
      </c>
      <c r="T96" s="142" t="s">
        <v>451</v>
      </c>
      <c r="X96" s="142">
        <v>0</v>
      </c>
      <c r="Y96" s="142">
        <v>3401</v>
      </c>
      <c r="Z96" s="142" t="s">
        <v>452</v>
      </c>
    </row>
    <row r="97" spans="1:26" x14ac:dyDescent="0.25">
      <c r="A97" s="142" t="s">
        <v>444</v>
      </c>
      <c r="B97" s="142" t="s">
        <v>462</v>
      </c>
      <c r="C97" s="142" t="s">
        <v>190</v>
      </c>
      <c r="E97" s="153">
        <v>39916</v>
      </c>
      <c r="F97" s="142">
        <v>4</v>
      </c>
      <c r="J97" s="142">
        <v>10</v>
      </c>
      <c r="K97" s="142" t="s">
        <v>445</v>
      </c>
      <c r="L97" s="142" t="s">
        <v>33</v>
      </c>
      <c r="Q97" s="142" t="s">
        <v>460</v>
      </c>
      <c r="R97" s="142" t="s">
        <v>461</v>
      </c>
      <c r="S97" s="142" t="s">
        <v>85</v>
      </c>
      <c r="T97" s="142" t="s">
        <v>451</v>
      </c>
      <c r="X97" s="142">
        <v>0</v>
      </c>
      <c r="Y97" s="142">
        <v>3401</v>
      </c>
      <c r="Z97" s="142" t="s">
        <v>452</v>
      </c>
    </row>
    <row r="98" spans="1:26" x14ac:dyDescent="0.25">
      <c r="A98" s="142" t="s">
        <v>444</v>
      </c>
      <c r="B98" s="142" t="s">
        <v>462</v>
      </c>
      <c r="C98" s="142" t="s">
        <v>190</v>
      </c>
      <c r="E98" s="153">
        <v>40287</v>
      </c>
      <c r="F98" s="142">
        <v>4</v>
      </c>
      <c r="J98" s="142">
        <v>2</v>
      </c>
      <c r="K98" s="142" t="s">
        <v>445</v>
      </c>
      <c r="L98" s="142" t="s">
        <v>33</v>
      </c>
      <c r="Q98" s="142" t="s">
        <v>460</v>
      </c>
      <c r="R98" s="142" t="s">
        <v>461</v>
      </c>
      <c r="S98" s="142" t="s">
        <v>85</v>
      </c>
      <c r="T98" s="142" t="s">
        <v>451</v>
      </c>
      <c r="X98" s="142">
        <v>0</v>
      </c>
      <c r="Y98" s="142">
        <v>3401</v>
      </c>
      <c r="Z98" s="142" t="s">
        <v>452</v>
      </c>
    </row>
    <row r="99" spans="1:26" x14ac:dyDescent="0.25">
      <c r="A99" s="142" t="s">
        <v>444</v>
      </c>
      <c r="B99" s="142" t="s">
        <v>463</v>
      </c>
      <c r="C99" s="142" t="s">
        <v>190</v>
      </c>
      <c r="E99" s="153">
        <v>40287</v>
      </c>
      <c r="F99" s="142">
        <v>4</v>
      </c>
      <c r="J99" s="142">
        <v>1</v>
      </c>
      <c r="K99" s="142" t="s">
        <v>445</v>
      </c>
      <c r="L99" s="142" t="s">
        <v>33</v>
      </c>
      <c r="Q99" s="142" t="s">
        <v>460</v>
      </c>
      <c r="R99" s="142" t="s">
        <v>461</v>
      </c>
      <c r="S99" s="142" t="s">
        <v>85</v>
      </c>
      <c r="T99" s="142" t="s">
        <v>451</v>
      </c>
      <c r="X99" s="142">
        <v>0</v>
      </c>
      <c r="Y99" s="142">
        <v>3401</v>
      </c>
      <c r="Z99" s="142" t="s">
        <v>452</v>
      </c>
    </row>
    <row r="100" spans="1:26" x14ac:dyDescent="0.25">
      <c r="A100" s="142" t="s">
        <v>444</v>
      </c>
      <c r="B100" s="142" t="s">
        <v>379</v>
      </c>
      <c r="C100" s="142" t="s">
        <v>190</v>
      </c>
      <c r="E100" s="153">
        <v>40287</v>
      </c>
      <c r="F100" s="142">
        <v>4</v>
      </c>
      <c r="J100" s="142">
        <v>5</v>
      </c>
      <c r="K100" s="142" t="s">
        <v>445</v>
      </c>
      <c r="L100" s="142" t="s">
        <v>33</v>
      </c>
      <c r="Q100" s="142" t="s">
        <v>460</v>
      </c>
      <c r="R100" s="142" t="s">
        <v>461</v>
      </c>
      <c r="S100" s="142" t="s">
        <v>85</v>
      </c>
      <c r="T100" s="142" t="s">
        <v>451</v>
      </c>
      <c r="X100" s="142">
        <v>0</v>
      </c>
      <c r="Y100" s="142">
        <v>3401</v>
      </c>
      <c r="Z100" s="142" t="s">
        <v>452</v>
      </c>
    </row>
    <row r="101" spans="1:26" x14ac:dyDescent="0.25">
      <c r="A101" s="142" t="s">
        <v>444</v>
      </c>
      <c r="B101" s="142" t="s">
        <v>379</v>
      </c>
      <c r="C101" s="142" t="s">
        <v>190</v>
      </c>
      <c r="E101" s="153">
        <v>40297</v>
      </c>
      <c r="F101" s="142">
        <v>4</v>
      </c>
      <c r="J101" s="142">
        <v>20</v>
      </c>
      <c r="K101" s="142" t="s">
        <v>445</v>
      </c>
      <c r="L101" s="142" t="s">
        <v>33</v>
      </c>
      <c r="Q101" s="142" t="s">
        <v>460</v>
      </c>
      <c r="R101" s="142" t="s">
        <v>461</v>
      </c>
      <c r="S101" s="142" t="s">
        <v>85</v>
      </c>
      <c r="T101" s="142" t="s">
        <v>451</v>
      </c>
      <c r="X101" s="142">
        <v>0</v>
      </c>
      <c r="Y101" s="142">
        <v>3401</v>
      </c>
      <c r="Z101" s="142" t="s">
        <v>452</v>
      </c>
    </row>
    <row r="102" spans="1:26" x14ac:dyDescent="0.25">
      <c r="A102" s="142" t="s">
        <v>444</v>
      </c>
      <c r="B102" s="142" t="s">
        <v>462</v>
      </c>
      <c r="C102" s="142" t="s">
        <v>190</v>
      </c>
      <c r="E102" s="153">
        <v>40297</v>
      </c>
      <c r="F102" s="142">
        <v>4</v>
      </c>
      <c r="J102" s="142">
        <v>1</v>
      </c>
      <c r="K102" s="142" t="s">
        <v>445</v>
      </c>
      <c r="L102" s="142" t="s">
        <v>33</v>
      </c>
      <c r="Q102" s="142" t="s">
        <v>460</v>
      </c>
      <c r="R102" s="142" t="s">
        <v>461</v>
      </c>
      <c r="S102" s="142" t="s">
        <v>85</v>
      </c>
      <c r="T102" s="142" t="s">
        <v>451</v>
      </c>
      <c r="X102" s="142">
        <v>0</v>
      </c>
      <c r="Y102" s="142">
        <v>3401</v>
      </c>
      <c r="Z102" s="142" t="s">
        <v>452</v>
      </c>
    </row>
    <row r="103" spans="1:26" x14ac:dyDescent="0.25">
      <c r="A103" s="142" t="s">
        <v>444</v>
      </c>
      <c r="B103" s="142" t="s">
        <v>463</v>
      </c>
      <c r="C103" s="142" t="s">
        <v>190</v>
      </c>
      <c r="E103" s="153">
        <v>40297</v>
      </c>
      <c r="F103" s="142">
        <v>4</v>
      </c>
      <c r="J103" s="142">
        <v>2</v>
      </c>
      <c r="K103" s="142" t="s">
        <v>445</v>
      </c>
      <c r="L103" s="142" t="s">
        <v>33</v>
      </c>
      <c r="Q103" s="142" t="s">
        <v>460</v>
      </c>
      <c r="R103" s="142" t="s">
        <v>461</v>
      </c>
      <c r="S103" s="142" t="s">
        <v>85</v>
      </c>
      <c r="T103" s="142" t="s">
        <v>451</v>
      </c>
      <c r="X103" s="142">
        <v>0</v>
      </c>
      <c r="Y103" s="142">
        <v>3401</v>
      </c>
      <c r="Z103" s="142" t="s">
        <v>452</v>
      </c>
    </row>
    <row r="104" spans="1:26" x14ac:dyDescent="0.25">
      <c r="A104" s="142" t="s">
        <v>444</v>
      </c>
      <c r="B104" s="142" t="s">
        <v>366</v>
      </c>
      <c r="C104" s="142" t="s">
        <v>190</v>
      </c>
      <c r="E104" s="153">
        <v>40639</v>
      </c>
      <c r="F104" s="142">
        <v>4</v>
      </c>
      <c r="J104" s="142">
        <v>20</v>
      </c>
      <c r="K104" s="142" t="s">
        <v>445</v>
      </c>
      <c r="L104" s="142" t="s">
        <v>33</v>
      </c>
      <c r="Q104" s="142" t="s">
        <v>460</v>
      </c>
      <c r="R104" s="142" t="s">
        <v>461</v>
      </c>
      <c r="S104" s="142" t="s">
        <v>85</v>
      </c>
      <c r="T104" s="142" t="s">
        <v>451</v>
      </c>
      <c r="X104" s="142">
        <v>0</v>
      </c>
      <c r="Y104" s="142">
        <v>3401</v>
      </c>
      <c r="Z104" s="142" t="s">
        <v>452</v>
      </c>
    </row>
    <row r="105" spans="1:26" x14ac:dyDescent="0.25">
      <c r="A105" s="142" t="s">
        <v>444</v>
      </c>
      <c r="B105" s="142" t="s">
        <v>463</v>
      </c>
      <c r="C105" s="142" t="s">
        <v>190</v>
      </c>
      <c r="E105" s="153">
        <v>40639</v>
      </c>
      <c r="F105" s="142">
        <v>4</v>
      </c>
      <c r="J105" s="142">
        <v>17</v>
      </c>
      <c r="K105" s="142" t="s">
        <v>445</v>
      </c>
      <c r="L105" s="142" t="s">
        <v>33</v>
      </c>
      <c r="Q105" s="142" t="s">
        <v>460</v>
      </c>
      <c r="R105" s="142" t="s">
        <v>461</v>
      </c>
      <c r="S105" s="142" t="s">
        <v>85</v>
      </c>
      <c r="T105" s="142" t="s">
        <v>451</v>
      </c>
      <c r="X105" s="142">
        <v>0</v>
      </c>
      <c r="Y105" s="142">
        <v>3401</v>
      </c>
      <c r="Z105" s="142" t="s">
        <v>452</v>
      </c>
    </row>
    <row r="106" spans="1:26" x14ac:dyDescent="0.25">
      <c r="A106" s="142" t="s">
        <v>444</v>
      </c>
      <c r="B106" s="142" t="s">
        <v>463</v>
      </c>
      <c r="C106" s="142" t="s">
        <v>190</v>
      </c>
      <c r="E106" s="153">
        <v>40645</v>
      </c>
      <c r="F106" s="142">
        <v>4</v>
      </c>
      <c r="J106" s="142">
        <v>12</v>
      </c>
      <c r="K106" s="142" t="s">
        <v>445</v>
      </c>
      <c r="L106" s="142" t="s">
        <v>33</v>
      </c>
      <c r="Q106" s="142" t="s">
        <v>460</v>
      </c>
      <c r="R106" s="142" t="s">
        <v>461</v>
      </c>
      <c r="S106" s="142" t="s">
        <v>85</v>
      </c>
      <c r="T106" s="142" t="s">
        <v>451</v>
      </c>
      <c r="X106" s="142">
        <v>0</v>
      </c>
      <c r="Y106" s="142">
        <v>3401</v>
      </c>
      <c r="Z106" s="142" t="s">
        <v>452</v>
      </c>
    </row>
    <row r="107" spans="1:26" x14ac:dyDescent="0.25">
      <c r="A107" s="142" t="s">
        <v>444</v>
      </c>
      <c r="B107" s="142" t="s">
        <v>366</v>
      </c>
      <c r="C107" s="142" t="s">
        <v>190</v>
      </c>
      <c r="E107" s="153">
        <v>40645</v>
      </c>
      <c r="F107" s="142">
        <v>4</v>
      </c>
      <c r="J107" s="142">
        <v>5</v>
      </c>
      <c r="K107" s="142" t="s">
        <v>445</v>
      </c>
      <c r="L107" s="142" t="s">
        <v>33</v>
      </c>
      <c r="Q107" s="142" t="s">
        <v>460</v>
      </c>
      <c r="R107" s="142" t="s">
        <v>461</v>
      </c>
      <c r="S107" s="142" t="s">
        <v>85</v>
      </c>
      <c r="T107" s="142" t="s">
        <v>451</v>
      </c>
      <c r="X107" s="142">
        <v>0</v>
      </c>
      <c r="Y107" s="142">
        <v>3401</v>
      </c>
      <c r="Z107" s="142" t="s">
        <v>452</v>
      </c>
    </row>
    <row r="108" spans="1:26" x14ac:dyDescent="0.25">
      <c r="A108" s="142" t="s">
        <v>444</v>
      </c>
      <c r="B108" s="142" t="s">
        <v>462</v>
      </c>
      <c r="C108" s="142" t="s">
        <v>190</v>
      </c>
      <c r="E108" s="153">
        <v>40645</v>
      </c>
      <c r="F108" s="142">
        <v>4</v>
      </c>
      <c r="J108" s="142">
        <v>7</v>
      </c>
      <c r="K108" s="142" t="s">
        <v>445</v>
      </c>
      <c r="L108" s="142" t="s">
        <v>33</v>
      </c>
      <c r="Q108" s="142" t="s">
        <v>460</v>
      </c>
      <c r="R108" s="142" t="s">
        <v>461</v>
      </c>
      <c r="S108" s="142" t="s">
        <v>85</v>
      </c>
      <c r="T108" s="142" t="s">
        <v>451</v>
      </c>
      <c r="X108" s="142">
        <v>0</v>
      </c>
      <c r="Y108" s="142">
        <v>3401</v>
      </c>
      <c r="Z108" s="142" t="s">
        <v>452</v>
      </c>
    </row>
    <row r="109" spans="1:26" x14ac:dyDescent="0.25">
      <c r="A109" s="142" t="s">
        <v>444</v>
      </c>
      <c r="B109" s="142" t="s">
        <v>462</v>
      </c>
      <c r="C109" s="142" t="s">
        <v>190</v>
      </c>
      <c r="E109" s="153">
        <v>40654</v>
      </c>
      <c r="F109" s="142">
        <v>4</v>
      </c>
      <c r="J109" s="142">
        <v>11</v>
      </c>
      <c r="K109" s="142" t="s">
        <v>445</v>
      </c>
      <c r="L109" s="142" t="s">
        <v>33</v>
      </c>
      <c r="Q109" s="142" t="s">
        <v>460</v>
      </c>
      <c r="R109" s="142" t="s">
        <v>461</v>
      </c>
      <c r="S109" s="142" t="s">
        <v>85</v>
      </c>
      <c r="T109" s="142" t="s">
        <v>451</v>
      </c>
      <c r="X109" s="142">
        <v>0</v>
      </c>
      <c r="Y109" s="142">
        <v>3401</v>
      </c>
      <c r="Z109" s="142" t="s">
        <v>452</v>
      </c>
    </row>
    <row r="110" spans="1:26" x14ac:dyDescent="0.25">
      <c r="A110" s="142" t="s">
        <v>444</v>
      </c>
      <c r="B110" s="142" t="s">
        <v>463</v>
      </c>
      <c r="C110" s="142" t="s">
        <v>190</v>
      </c>
      <c r="E110" s="153">
        <v>40654</v>
      </c>
      <c r="F110" s="142">
        <v>4</v>
      </c>
      <c r="J110" s="142">
        <v>13</v>
      </c>
      <c r="K110" s="142" t="s">
        <v>445</v>
      </c>
      <c r="L110" s="142" t="s">
        <v>33</v>
      </c>
      <c r="Q110" s="142" t="s">
        <v>460</v>
      </c>
      <c r="R110" s="142" t="s">
        <v>461</v>
      </c>
      <c r="S110" s="142" t="s">
        <v>85</v>
      </c>
      <c r="T110" s="142" t="s">
        <v>451</v>
      </c>
      <c r="X110" s="142">
        <v>0</v>
      </c>
      <c r="Y110" s="142">
        <v>3401</v>
      </c>
      <c r="Z110" s="142" t="s">
        <v>452</v>
      </c>
    </row>
    <row r="111" spans="1:26" x14ac:dyDescent="0.25">
      <c r="A111" s="142" t="s">
        <v>444</v>
      </c>
      <c r="B111" s="142" t="s">
        <v>366</v>
      </c>
      <c r="C111" s="142" t="s">
        <v>190</v>
      </c>
      <c r="E111" s="153">
        <v>40654</v>
      </c>
      <c r="F111" s="142">
        <v>4</v>
      </c>
      <c r="J111" s="142">
        <v>3</v>
      </c>
      <c r="K111" s="142" t="s">
        <v>445</v>
      </c>
      <c r="L111" s="142" t="s">
        <v>33</v>
      </c>
      <c r="Q111" s="142" t="s">
        <v>460</v>
      </c>
      <c r="R111" s="142" t="s">
        <v>461</v>
      </c>
      <c r="S111" s="142" t="s">
        <v>85</v>
      </c>
      <c r="T111" s="142" t="s">
        <v>451</v>
      </c>
      <c r="X111" s="142">
        <v>0</v>
      </c>
      <c r="Y111" s="142">
        <v>3401</v>
      </c>
      <c r="Z111" s="142" t="s">
        <v>452</v>
      </c>
    </row>
    <row r="112" spans="1:26" x14ac:dyDescent="0.25">
      <c r="A112" s="142" t="s">
        <v>444</v>
      </c>
      <c r="B112" s="142" t="s">
        <v>462</v>
      </c>
      <c r="C112" s="142" t="s">
        <v>190</v>
      </c>
      <c r="E112" s="153">
        <v>40660</v>
      </c>
      <c r="F112" s="142">
        <v>4</v>
      </c>
      <c r="J112" s="142">
        <v>8</v>
      </c>
      <c r="K112" s="142" t="s">
        <v>445</v>
      </c>
      <c r="L112" s="142" t="s">
        <v>33</v>
      </c>
      <c r="Q112" s="142" t="s">
        <v>460</v>
      </c>
      <c r="R112" s="142" t="s">
        <v>461</v>
      </c>
      <c r="S112" s="142" t="s">
        <v>85</v>
      </c>
      <c r="T112" s="142" t="s">
        <v>451</v>
      </c>
      <c r="X112" s="142">
        <v>0</v>
      </c>
      <c r="Y112" s="142">
        <v>3401</v>
      </c>
      <c r="Z112" s="142" t="s">
        <v>452</v>
      </c>
    </row>
    <row r="113" spans="1:26" x14ac:dyDescent="0.25">
      <c r="A113" s="142" t="s">
        <v>444</v>
      </c>
      <c r="B113" s="142" t="s">
        <v>366</v>
      </c>
      <c r="C113" s="142" t="s">
        <v>190</v>
      </c>
      <c r="E113" s="153">
        <v>40660</v>
      </c>
      <c r="F113" s="142">
        <v>4</v>
      </c>
      <c r="J113" s="142">
        <v>7</v>
      </c>
      <c r="K113" s="142" t="s">
        <v>445</v>
      </c>
      <c r="L113" s="142" t="s">
        <v>33</v>
      </c>
      <c r="Q113" s="142" t="s">
        <v>460</v>
      </c>
      <c r="R113" s="142" t="s">
        <v>461</v>
      </c>
      <c r="S113" s="142" t="s">
        <v>85</v>
      </c>
      <c r="T113" s="142" t="s">
        <v>451</v>
      </c>
      <c r="X113" s="142">
        <v>0</v>
      </c>
      <c r="Y113" s="142">
        <v>3401</v>
      </c>
      <c r="Z113" s="142" t="s">
        <v>452</v>
      </c>
    </row>
    <row r="114" spans="1:26" x14ac:dyDescent="0.25">
      <c r="A114" s="142" t="s">
        <v>444</v>
      </c>
      <c r="B114" s="142" t="s">
        <v>463</v>
      </c>
      <c r="C114" s="142" t="s">
        <v>190</v>
      </c>
      <c r="E114" s="153">
        <v>40660</v>
      </c>
      <c r="F114" s="142">
        <v>4</v>
      </c>
      <c r="J114" s="142">
        <v>12</v>
      </c>
      <c r="K114" s="142" t="s">
        <v>445</v>
      </c>
      <c r="L114" s="142" t="s">
        <v>33</v>
      </c>
      <c r="Q114" s="142" t="s">
        <v>460</v>
      </c>
      <c r="R114" s="142" t="s">
        <v>461</v>
      </c>
      <c r="S114" s="142" t="s">
        <v>85</v>
      </c>
      <c r="T114" s="142" t="s">
        <v>451</v>
      </c>
      <c r="X114" s="142">
        <v>0</v>
      </c>
      <c r="Y114" s="142">
        <v>3401</v>
      </c>
      <c r="Z114" s="142" t="s">
        <v>452</v>
      </c>
    </row>
    <row r="115" spans="1:26" x14ac:dyDescent="0.25">
      <c r="A115" s="142" t="s">
        <v>444</v>
      </c>
      <c r="B115" s="142" t="s">
        <v>366</v>
      </c>
      <c r="C115" s="142" t="s">
        <v>190</v>
      </c>
      <c r="E115" s="153">
        <v>41015</v>
      </c>
      <c r="F115" s="142">
        <v>4</v>
      </c>
      <c r="J115" s="142">
        <v>19</v>
      </c>
      <c r="K115" s="142" t="s">
        <v>445</v>
      </c>
      <c r="L115" s="142" t="s">
        <v>33</v>
      </c>
      <c r="Q115" s="142" t="s">
        <v>460</v>
      </c>
      <c r="R115" s="142" t="s">
        <v>461</v>
      </c>
      <c r="S115" s="142" t="s">
        <v>85</v>
      </c>
      <c r="T115" s="142" t="s">
        <v>451</v>
      </c>
      <c r="X115" s="142">
        <v>0</v>
      </c>
      <c r="Y115" s="142">
        <v>3401</v>
      </c>
      <c r="Z115" s="142" t="s">
        <v>452</v>
      </c>
    </row>
    <row r="116" spans="1:26" x14ac:dyDescent="0.25">
      <c r="A116" s="142" t="s">
        <v>444</v>
      </c>
      <c r="B116" s="142" t="s">
        <v>379</v>
      </c>
      <c r="C116" s="142" t="s">
        <v>190</v>
      </c>
      <c r="E116" s="153">
        <v>39209</v>
      </c>
      <c r="F116" s="142">
        <v>5</v>
      </c>
      <c r="J116" s="142">
        <v>6</v>
      </c>
      <c r="K116" s="142" t="s">
        <v>445</v>
      </c>
      <c r="L116" s="142" t="s">
        <v>33</v>
      </c>
      <c r="Q116" s="142" t="s">
        <v>460</v>
      </c>
      <c r="R116" s="142" t="s">
        <v>461</v>
      </c>
      <c r="S116" s="142" t="s">
        <v>85</v>
      </c>
      <c r="T116" s="142" t="s">
        <v>451</v>
      </c>
      <c r="X116" s="142">
        <v>0</v>
      </c>
      <c r="Y116" s="142">
        <v>3401</v>
      </c>
      <c r="Z116" s="142" t="s">
        <v>452</v>
      </c>
    </row>
    <row r="117" spans="1:26" x14ac:dyDescent="0.25">
      <c r="A117" s="142" t="s">
        <v>444</v>
      </c>
      <c r="B117" s="142" t="s">
        <v>462</v>
      </c>
      <c r="C117" s="142" t="s">
        <v>190</v>
      </c>
      <c r="E117" s="153">
        <v>39209</v>
      </c>
      <c r="F117" s="142">
        <v>5</v>
      </c>
      <c r="J117" s="142">
        <v>16</v>
      </c>
      <c r="K117" s="142" t="s">
        <v>445</v>
      </c>
      <c r="L117" s="142" t="s">
        <v>33</v>
      </c>
      <c r="Q117" s="142" t="s">
        <v>460</v>
      </c>
      <c r="R117" s="142" t="s">
        <v>461</v>
      </c>
      <c r="S117" s="142" t="s">
        <v>85</v>
      </c>
      <c r="T117" s="142" t="s">
        <v>451</v>
      </c>
      <c r="X117" s="142">
        <v>0</v>
      </c>
      <c r="Y117" s="142">
        <v>3401</v>
      </c>
      <c r="Z117" s="142" t="s">
        <v>452</v>
      </c>
    </row>
    <row r="118" spans="1:26" x14ac:dyDescent="0.25">
      <c r="A118" s="142" t="s">
        <v>444</v>
      </c>
      <c r="B118" s="142" t="s">
        <v>379</v>
      </c>
      <c r="C118" s="142" t="s">
        <v>190</v>
      </c>
      <c r="E118" s="153">
        <v>39217</v>
      </c>
      <c r="F118" s="142">
        <v>5</v>
      </c>
      <c r="J118" s="142">
        <v>23</v>
      </c>
      <c r="K118" s="142" t="s">
        <v>445</v>
      </c>
      <c r="L118" s="142" t="s">
        <v>33</v>
      </c>
      <c r="Q118" s="142" t="s">
        <v>460</v>
      </c>
      <c r="R118" s="142" t="s">
        <v>461</v>
      </c>
      <c r="S118" s="142" t="s">
        <v>85</v>
      </c>
      <c r="T118" s="142" t="s">
        <v>451</v>
      </c>
      <c r="X118" s="142">
        <v>0</v>
      </c>
      <c r="Y118" s="142">
        <v>3401</v>
      </c>
      <c r="Z118" s="142" t="s">
        <v>452</v>
      </c>
    </row>
    <row r="119" spans="1:26" x14ac:dyDescent="0.25">
      <c r="A119" s="142" t="s">
        <v>444</v>
      </c>
      <c r="B119" s="142" t="s">
        <v>462</v>
      </c>
      <c r="C119" s="142" t="s">
        <v>190</v>
      </c>
      <c r="E119" s="153">
        <v>39217</v>
      </c>
      <c r="F119" s="142">
        <v>5</v>
      </c>
      <c r="J119" s="142">
        <v>22</v>
      </c>
      <c r="K119" s="142" t="s">
        <v>445</v>
      </c>
      <c r="L119" s="142" t="s">
        <v>33</v>
      </c>
      <c r="Q119" s="142" t="s">
        <v>460</v>
      </c>
      <c r="R119" s="142" t="s">
        <v>461</v>
      </c>
      <c r="S119" s="142" t="s">
        <v>85</v>
      </c>
      <c r="T119" s="142" t="s">
        <v>451</v>
      </c>
      <c r="X119" s="142">
        <v>0</v>
      </c>
      <c r="Y119" s="142">
        <v>3401</v>
      </c>
      <c r="Z119" s="142" t="s">
        <v>452</v>
      </c>
    </row>
    <row r="120" spans="1:26" x14ac:dyDescent="0.25">
      <c r="A120" s="142" t="s">
        <v>444</v>
      </c>
      <c r="B120" s="142" t="s">
        <v>462</v>
      </c>
      <c r="C120" s="142" t="s">
        <v>190</v>
      </c>
      <c r="E120" s="153">
        <v>39580</v>
      </c>
      <c r="F120" s="142">
        <v>5</v>
      </c>
      <c r="J120" s="142">
        <v>35</v>
      </c>
      <c r="K120" s="142" t="s">
        <v>445</v>
      </c>
      <c r="L120" s="142" t="s">
        <v>33</v>
      </c>
      <c r="Q120" s="142" t="s">
        <v>460</v>
      </c>
      <c r="R120" s="142" t="s">
        <v>461</v>
      </c>
      <c r="S120" s="142" t="s">
        <v>85</v>
      </c>
      <c r="T120" s="142" t="s">
        <v>451</v>
      </c>
      <c r="X120" s="142">
        <v>0</v>
      </c>
      <c r="Y120" s="142">
        <v>3401</v>
      </c>
      <c r="Z120" s="142" t="s">
        <v>452</v>
      </c>
    </row>
    <row r="121" spans="1:26" x14ac:dyDescent="0.25">
      <c r="A121" s="142" t="s">
        <v>444</v>
      </c>
      <c r="B121" s="142" t="s">
        <v>379</v>
      </c>
      <c r="C121" s="142" t="s">
        <v>190</v>
      </c>
      <c r="E121" s="153">
        <v>39580</v>
      </c>
      <c r="F121" s="142">
        <v>5</v>
      </c>
      <c r="J121" s="142">
        <v>12</v>
      </c>
      <c r="K121" s="142" t="s">
        <v>445</v>
      </c>
      <c r="L121" s="142" t="s">
        <v>33</v>
      </c>
      <c r="Q121" s="142" t="s">
        <v>460</v>
      </c>
      <c r="R121" s="142" t="s">
        <v>461</v>
      </c>
      <c r="S121" s="142" t="s">
        <v>85</v>
      </c>
      <c r="T121" s="142" t="s">
        <v>451</v>
      </c>
      <c r="X121" s="142">
        <v>0</v>
      </c>
      <c r="Y121" s="142">
        <v>3401</v>
      </c>
      <c r="Z121" s="142" t="s">
        <v>452</v>
      </c>
    </row>
    <row r="122" spans="1:26" x14ac:dyDescent="0.25">
      <c r="A122" s="142" t="s">
        <v>444</v>
      </c>
      <c r="B122" s="142" t="s">
        <v>462</v>
      </c>
      <c r="C122" s="142" t="s">
        <v>190</v>
      </c>
      <c r="E122" s="153">
        <v>39944</v>
      </c>
      <c r="F122" s="142">
        <v>5</v>
      </c>
      <c r="J122" s="142">
        <v>2</v>
      </c>
      <c r="K122" s="142" t="s">
        <v>445</v>
      </c>
      <c r="L122" s="142" t="s">
        <v>33</v>
      </c>
      <c r="Q122" s="142" t="s">
        <v>460</v>
      </c>
      <c r="R122" s="142" t="s">
        <v>461</v>
      </c>
      <c r="S122" s="142" t="s">
        <v>85</v>
      </c>
      <c r="T122" s="142" t="s">
        <v>451</v>
      </c>
      <c r="X122" s="142">
        <v>0</v>
      </c>
      <c r="Y122" s="142">
        <v>3401</v>
      </c>
      <c r="Z122" s="142" t="s">
        <v>452</v>
      </c>
    </row>
    <row r="123" spans="1:26" x14ac:dyDescent="0.25">
      <c r="A123" s="142" t="s">
        <v>444</v>
      </c>
      <c r="B123" s="142" t="s">
        <v>379</v>
      </c>
      <c r="C123" s="142" t="s">
        <v>190</v>
      </c>
      <c r="E123" s="153">
        <v>39944</v>
      </c>
      <c r="F123" s="142">
        <v>5</v>
      </c>
      <c r="J123" s="142">
        <v>5</v>
      </c>
      <c r="K123" s="142" t="s">
        <v>445</v>
      </c>
      <c r="L123" s="142" t="s">
        <v>33</v>
      </c>
      <c r="Q123" s="142" t="s">
        <v>460</v>
      </c>
      <c r="R123" s="142" t="s">
        <v>461</v>
      </c>
      <c r="S123" s="142" t="s">
        <v>85</v>
      </c>
      <c r="T123" s="142" t="s">
        <v>451</v>
      </c>
      <c r="X123" s="142">
        <v>0</v>
      </c>
      <c r="Y123" s="142">
        <v>3401</v>
      </c>
      <c r="Z123" s="142" t="s">
        <v>452</v>
      </c>
    </row>
    <row r="124" spans="1:26" x14ac:dyDescent="0.25">
      <c r="A124" s="142" t="s">
        <v>444</v>
      </c>
      <c r="B124" s="142" t="s">
        <v>366</v>
      </c>
      <c r="C124" s="142" t="s">
        <v>190</v>
      </c>
      <c r="E124" s="153">
        <v>40311</v>
      </c>
      <c r="F124" s="142">
        <v>5</v>
      </c>
      <c r="J124" s="142">
        <v>170</v>
      </c>
      <c r="K124" s="142" t="s">
        <v>445</v>
      </c>
      <c r="L124" s="142" t="s">
        <v>33</v>
      </c>
      <c r="Q124" s="142" t="s">
        <v>460</v>
      </c>
      <c r="R124" s="142" t="s">
        <v>461</v>
      </c>
      <c r="S124" s="142" t="s">
        <v>85</v>
      </c>
      <c r="T124" s="142" t="s">
        <v>451</v>
      </c>
      <c r="X124" s="142">
        <v>0</v>
      </c>
      <c r="Y124" s="142">
        <v>3401</v>
      </c>
      <c r="Z124" s="142" t="s">
        <v>452</v>
      </c>
    </row>
    <row r="125" spans="1:26" x14ac:dyDescent="0.25">
      <c r="A125" s="142" t="s">
        <v>444</v>
      </c>
      <c r="B125" s="142" t="s">
        <v>463</v>
      </c>
      <c r="C125" s="142" t="s">
        <v>190</v>
      </c>
      <c r="E125" s="153">
        <v>40311</v>
      </c>
      <c r="F125" s="142">
        <v>5</v>
      </c>
      <c r="J125" s="142">
        <v>91</v>
      </c>
      <c r="K125" s="142" t="s">
        <v>445</v>
      </c>
      <c r="L125" s="142" t="s">
        <v>33</v>
      </c>
      <c r="Q125" s="142" t="s">
        <v>460</v>
      </c>
      <c r="R125" s="142" t="s">
        <v>461</v>
      </c>
      <c r="S125" s="142" t="s">
        <v>85</v>
      </c>
      <c r="T125" s="142" t="s">
        <v>451</v>
      </c>
      <c r="X125" s="142">
        <v>0</v>
      </c>
      <c r="Y125" s="142">
        <v>3401</v>
      </c>
      <c r="Z125" s="142" t="s">
        <v>452</v>
      </c>
    </row>
    <row r="126" spans="1:26" x14ac:dyDescent="0.25">
      <c r="A126" s="142" t="s">
        <v>444</v>
      </c>
      <c r="B126" s="142" t="s">
        <v>462</v>
      </c>
      <c r="C126" s="142" t="s">
        <v>190</v>
      </c>
      <c r="E126" s="153">
        <v>40311</v>
      </c>
      <c r="F126" s="142">
        <v>5</v>
      </c>
      <c r="J126" s="142">
        <v>45</v>
      </c>
      <c r="K126" s="142" t="s">
        <v>445</v>
      </c>
      <c r="L126" s="142" t="s">
        <v>33</v>
      </c>
      <c r="Q126" s="142" t="s">
        <v>460</v>
      </c>
      <c r="R126" s="142" t="s">
        <v>461</v>
      </c>
      <c r="S126" s="142" t="s">
        <v>85</v>
      </c>
      <c r="T126" s="142" t="s">
        <v>451</v>
      </c>
      <c r="X126" s="142">
        <v>0</v>
      </c>
      <c r="Y126" s="142">
        <v>3401</v>
      </c>
      <c r="Z126" s="142" t="s">
        <v>452</v>
      </c>
    </row>
    <row r="127" spans="1:26" x14ac:dyDescent="0.25">
      <c r="A127" s="142" t="s">
        <v>444</v>
      </c>
      <c r="B127" s="142" t="s">
        <v>463</v>
      </c>
      <c r="C127" s="142" t="s">
        <v>190</v>
      </c>
      <c r="E127" s="153">
        <v>40323</v>
      </c>
      <c r="F127" s="142">
        <v>5</v>
      </c>
      <c r="J127" s="142">
        <v>130</v>
      </c>
      <c r="K127" s="142" t="s">
        <v>445</v>
      </c>
      <c r="L127" s="142" t="s">
        <v>33</v>
      </c>
      <c r="Q127" s="142" t="s">
        <v>460</v>
      </c>
      <c r="R127" s="142" t="s">
        <v>461</v>
      </c>
      <c r="S127" s="142" t="s">
        <v>85</v>
      </c>
      <c r="T127" s="142" t="s">
        <v>451</v>
      </c>
      <c r="X127" s="142">
        <v>0</v>
      </c>
      <c r="Y127" s="142">
        <v>3401</v>
      </c>
      <c r="Z127" s="142" t="s">
        <v>452</v>
      </c>
    </row>
    <row r="128" spans="1:26" x14ac:dyDescent="0.25">
      <c r="A128" s="142" t="s">
        <v>444</v>
      </c>
      <c r="B128" s="142" t="s">
        <v>462</v>
      </c>
      <c r="C128" s="142" t="s">
        <v>190</v>
      </c>
      <c r="E128" s="153">
        <v>40323</v>
      </c>
      <c r="F128" s="142">
        <v>5</v>
      </c>
      <c r="J128" s="142">
        <v>6</v>
      </c>
      <c r="K128" s="142" t="s">
        <v>445</v>
      </c>
      <c r="L128" s="142" t="s">
        <v>33</v>
      </c>
      <c r="Q128" s="142" t="s">
        <v>460</v>
      </c>
      <c r="R128" s="142" t="s">
        <v>461</v>
      </c>
      <c r="S128" s="142" t="s">
        <v>85</v>
      </c>
      <c r="T128" s="142" t="s">
        <v>451</v>
      </c>
      <c r="X128" s="142">
        <v>0</v>
      </c>
      <c r="Y128" s="142">
        <v>3401</v>
      </c>
      <c r="Z128" s="142" t="s">
        <v>452</v>
      </c>
    </row>
    <row r="129" spans="1:26" x14ac:dyDescent="0.25">
      <c r="A129" s="142" t="s">
        <v>444</v>
      </c>
      <c r="B129" s="142" t="s">
        <v>366</v>
      </c>
      <c r="C129" s="142" t="s">
        <v>190</v>
      </c>
      <c r="E129" s="153">
        <v>40323</v>
      </c>
      <c r="F129" s="142">
        <v>5</v>
      </c>
      <c r="J129" s="142">
        <v>250</v>
      </c>
      <c r="K129" s="142" t="s">
        <v>445</v>
      </c>
      <c r="L129" s="142" t="s">
        <v>33</v>
      </c>
      <c r="Q129" s="142" t="s">
        <v>460</v>
      </c>
      <c r="R129" s="142" t="s">
        <v>461</v>
      </c>
      <c r="S129" s="142" t="s">
        <v>85</v>
      </c>
      <c r="T129" s="142" t="s">
        <v>451</v>
      </c>
      <c r="X129" s="142">
        <v>0</v>
      </c>
      <c r="Y129" s="142">
        <v>3401</v>
      </c>
      <c r="Z129" s="142" t="s">
        <v>452</v>
      </c>
    </row>
    <row r="130" spans="1:26" x14ac:dyDescent="0.25">
      <c r="A130" s="142" t="s">
        <v>444</v>
      </c>
      <c r="B130" s="142" t="s">
        <v>463</v>
      </c>
      <c r="C130" s="142" t="s">
        <v>190</v>
      </c>
      <c r="E130" s="153">
        <v>40668</v>
      </c>
      <c r="F130" s="142">
        <v>5</v>
      </c>
      <c r="J130" s="142">
        <v>5</v>
      </c>
      <c r="K130" s="142" t="s">
        <v>445</v>
      </c>
      <c r="L130" s="142" t="s">
        <v>33</v>
      </c>
      <c r="Q130" s="142" t="s">
        <v>460</v>
      </c>
      <c r="R130" s="142" t="s">
        <v>461</v>
      </c>
      <c r="S130" s="142" t="s">
        <v>85</v>
      </c>
      <c r="T130" s="142" t="s">
        <v>451</v>
      </c>
      <c r="X130" s="142">
        <v>0</v>
      </c>
      <c r="Y130" s="142">
        <v>3401</v>
      </c>
      <c r="Z130" s="142" t="s">
        <v>452</v>
      </c>
    </row>
    <row r="131" spans="1:26" x14ac:dyDescent="0.25">
      <c r="A131" s="142" t="s">
        <v>444</v>
      </c>
      <c r="B131" s="142" t="s">
        <v>366</v>
      </c>
      <c r="C131" s="142" t="s">
        <v>190</v>
      </c>
      <c r="E131" s="153">
        <v>40668</v>
      </c>
      <c r="F131" s="142">
        <v>5</v>
      </c>
      <c r="J131" s="142">
        <v>42</v>
      </c>
      <c r="K131" s="142" t="s">
        <v>445</v>
      </c>
      <c r="L131" s="142" t="s">
        <v>33</v>
      </c>
      <c r="Q131" s="142" t="s">
        <v>460</v>
      </c>
      <c r="R131" s="142" t="s">
        <v>461</v>
      </c>
      <c r="S131" s="142" t="s">
        <v>85</v>
      </c>
      <c r="T131" s="142" t="s">
        <v>451</v>
      </c>
      <c r="X131" s="142">
        <v>0</v>
      </c>
      <c r="Y131" s="142">
        <v>3401</v>
      </c>
      <c r="Z131" s="142" t="s">
        <v>452</v>
      </c>
    </row>
    <row r="132" spans="1:26" x14ac:dyDescent="0.25">
      <c r="A132" s="142" t="s">
        <v>444</v>
      </c>
      <c r="B132" s="142" t="s">
        <v>462</v>
      </c>
      <c r="C132" s="142" t="s">
        <v>190</v>
      </c>
      <c r="E132" s="153">
        <v>40668</v>
      </c>
      <c r="F132" s="142">
        <v>5</v>
      </c>
      <c r="J132" s="142">
        <v>12</v>
      </c>
      <c r="K132" s="142" t="s">
        <v>445</v>
      </c>
      <c r="L132" s="142" t="s">
        <v>33</v>
      </c>
      <c r="Q132" s="142" t="s">
        <v>460</v>
      </c>
      <c r="R132" s="142" t="s">
        <v>461</v>
      </c>
      <c r="S132" s="142" t="s">
        <v>85</v>
      </c>
      <c r="T132" s="142" t="s">
        <v>451</v>
      </c>
      <c r="X132" s="142">
        <v>0</v>
      </c>
      <c r="Y132" s="142">
        <v>3401</v>
      </c>
      <c r="Z132" s="142" t="s">
        <v>452</v>
      </c>
    </row>
    <row r="133" spans="1:26" x14ac:dyDescent="0.25">
      <c r="A133" s="142" t="s">
        <v>444</v>
      </c>
      <c r="B133" s="142" t="s">
        <v>463</v>
      </c>
      <c r="C133" s="142" t="s">
        <v>190</v>
      </c>
      <c r="E133" s="153">
        <v>40672</v>
      </c>
      <c r="F133" s="142">
        <v>5</v>
      </c>
      <c r="J133" s="142">
        <v>78</v>
      </c>
      <c r="K133" s="142" t="s">
        <v>445</v>
      </c>
      <c r="L133" s="142" t="s">
        <v>33</v>
      </c>
      <c r="Q133" s="142" t="s">
        <v>460</v>
      </c>
      <c r="R133" s="142" t="s">
        <v>461</v>
      </c>
      <c r="S133" s="142" t="s">
        <v>85</v>
      </c>
      <c r="T133" s="142" t="s">
        <v>451</v>
      </c>
      <c r="X133" s="142">
        <v>0</v>
      </c>
      <c r="Y133" s="142">
        <v>3401</v>
      </c>
      <c r="Z133" s="142" t="s">
        <v>452</v>
      </c>
    </row>
    <row r="134" spans="1:26" x14ac:dyDescent="0.25">
      <c r="A134" s="142" t="s">
        <v>444</v>
      </c>
      <c r="B134" s="142" t="s">
        <v>366</v>
      </c>
      <c r="C134" s="142" t="s">
        <v>190</v>
      </c>
      <c r="E134" s="153">
        <v>40672</v>
      </c>
      <c r="F134" s="142">
        <v>5</v>
      </c>
      <c r="J134" s="142">
        <v>11</v>
      </c>
      <c r="K134" s="142" t="s">
        <v>445</v>
      </c>
      <c r="L134" s="142" t="s">
        <v>33</v>
      </c>
      <c r="Q134" s="142" t="s">
        <v>460</v>
      </c>
      <c r="R134" s="142" t="s">
        <v>461</v>
      </c>
      <c r="S134" s="142" t="s">
        <v>85</v>
      </c>
      <c r="T134" s="142" t="s">
        <v>451</v>
      </c>
      <c r="X134" s="142">
        <v>0</v>
      </c>
      <c r="Y134" s="142">
        <v>3401</v>
      </c>
      <c r="Z134" s="142" t="s">
        <v>452</v>
      </c>
    </row>
    <row r="135" spans="1:26" x14ac:dyDescent="0.25">
      <c r="A135" s="142" t="s">
        <v>444</v>
      </c>
      <c r="B135" s="142" t="s">
        <v>463</v>
      </c>
      <c r="C135" s="142" t="s">
        <v>190</v>
      </c>
      <c r="E135" s="153">
        <v>40685</v>
      </c>
      <c r="F135" s="142">
        <v>5</v>
      </c>
      <c r="J135" s="142">
        <v>66</v>
      </c>
      <c r="K135" s="142" t="s">
        <v>445</v>
      </c>
      <c r="L135" s="142" t="s">
        <v>33</v>
      </c>
      <c r="Q135" s="142" t="s">
        <v>460</v>
      </c>
      <c r="R135" s="142" t="s">
        <v>461</v>
      </c>
      <c r="S135" s="142" t="s">
        <v>85</v>
      </c>
      <c r="T135" s="142" t="s">
        <v>451</v>
      </c>
      <c r="X135" s="142">
        <v>0</v>
      </c>
      <c r="Y135" s="142">
        <v>3401</v>
      </c>
      <c r="Z135" s="142" t="s">
        <v>452</v>
      </c>
    </row>
    <row r="136" spans="1:26" x14ac:dyDescent="0.25">
      <c r="A136" s="142" t="s">
        <v>444</v>
      </c>
      <c r="B136" s="142" t="s">
        <v>366</v>
      </c>
      <c r="C136" s="142" t="s">
        <v>190</v>
      </c>
      <c r="E136" s="153">
        <v>40685</v>
      </c>
      <c r="F136" s="142">
        <v>5</v>
      </c>
      <c r="J136" s="142">
        <v>1100</v>
      </c>
      <c r="K136" s="142" t="s">
        <v>445</v>
      </c>
      <c r="L136" s="142" t="s">
        <v>33</v>
      </c>
      <c r="Q136" s="142" t="s">
        <v>460</v>
      </c>
      <c r="R136" s="142" t="s">
        <v>461</v>
      </c>
      <c r="S136" s="142" t="s">
        <v>85</v>
      </c>
      <c r="T136" s="142" t="s">
        <v>451</v>
      </c>
      <c r="X136" s="142">
        <v>0</v>
      </c>
      <c r="Y136" s="142">
        <v>3401</v>
      </c>
      <c r="Z136" s="142" t="s">
        <v>452</v>
      </c>
    </row>
    <row r="137" spans="1:26" x14ac:dyDescent="0.25">
      <c r="A137" s="142" t="s">
        <v>444</v>
      </c>
      <c r="B137" s="142" t="s">
        <v>366</v>
      </c>
      <c r="C137" s="142" t="s">
        <v>190</v>
      </c>
      <c r="E137" s="153">
        <v>40687</v>
      </c>
      <c r="F137" s="142">
        <v>5</v>
      </c>
      <c r="J137" s="142">
        <v>186</v>
      </c>
      <c r="K137" s="142" t="s">
        <v>445</v>
      </c>
      <c r="L137" s="142" t="s">
        <v>33</v>
      </c>
      <c r="Q137" s="142" t="s">
        <v>460</v>
      </c>
      <c r="R137" s="142" t="s">
        <v>461</v>
      </c>
      <c r="S137" s="142" t="s">
        <v>85</v>
      </c>
      <c r="T137" s="142" t="s">
        <v>451</v>
      </c>
      <c r="X137" s="142">
        <v>0</v>
      </c>
      <c r="Y137" s="142">
        <v>3401</v>
      </c>
      <c r="Z137" s="142" t="s">
        <v>452</v>
      </c>
    </row>
    <row r="138" spans="1:26" x14ac:dyDescent="0.25">
      <c r="A138" s="142" t="s">
        <v>444</v>
      </c>
      <c r="B138" s="142" t="s">
        <v>462</v>
      </c>
      <c r="C138" s="142" t="s">
        <v>190</v>
      </c>
      <c r="E138" s="153">
        <v>40687</v>
      </c>
      <c r="F138" s="142">
        <v>5</v>
      </c>
      <c r="J138" s="142">
        <v>51</v>
      </c>
      <c r="K138" s="142" t="s">
        <v>445</v>
      </c>
      <c r="L138" s="142" t="s">
        <v>33</v>
      </c>
      <c r="Q138" s="142" t="s">
        <v>460</v>
      </c>
      <c r="R138" s="142" t="s">
        <v>461</v>
      </c>
      <c r="S138" s="142" t="s">
        <v>85</v>
      </c>
      <c r="T138" s="142" t="s">
        <v>451</v>
      </c>
      <c r="X138" s="142">
        <v>0</v>
      </c>
      <c r="Y138" s="142">
        <v>3401</v>
      </c>
      <c r="Z138" s="142" t="s">
        <v>452</v>
      </c>
    </row>
    <row r="139" spans="1:26" x14ac:dyDescent="0.25">
      <c r="A139" s="142" t="s">
        <v>444</v>
      </c>
      <c r="B139" s="142" t="s">
        <v>463</v>
      </c>
      <c r="C139" s="142" t="s">
        <v>190</v>
      </c>
      <c r="E139" s="153">
        <v>40687</v>
      </c>
      <c r="F139" s="142">
        <v>5</v>
      </c>
      <c r="J139" s="142">
        <v>150</v>
      </c>
      <c r="K139" s="142" t="s">
        <v>445</v>
      </c>
      <c r="L139" s="142" t="s">
        <v>33</v>
      </c>
      <c r="Q139" s="142" t="s">
        <v>460</v>
      </c>
      <c r="R139" s="142" t="s">
        <v>461</v>
      </c>
      <c r="S139" s="142" t="s">
        <v>85</v>
      </c>
      <c r="T139" s="142" t="s">
        <v>451</v>
      </c>
      <c r="X139" s="142">
        <v>0</v>
      </c>
      <c r="Y139" s="142">
        <v>3401</v>
      </c>
      <c r="Z139" s="142" t="s">
        <v>452</v>
      </c>
    </row>
    <row r="140" spans="1:26" x14ac:dyDescent="0.25">
      <c r="A140" s="142" t="s">
        <v>444</v>
      </c>
      <c r="B140" s="142" t="s">
        <v>463</v>
      </c>
      <c r="C140" s="142" t="s">
        <v>190</v>
      </c>
      <c r="E140" s="153">
        <v>40694</v>
      </c>
      <c r="F140" s="142">
        <v>5</v>
      </c>
      <c r="J140" s="142">
        <v>15</v>
      </c>
      <c r="K140" s="142" t="s">
        <v>445</v>
      </c>
      <c r="L140" s="142" t="s">
        <v>33</v>
      </c>
      <c r="Q140" s="142" t="s">
        <v>460</v>
      </c>
      <c r="R140" s="142" t="s">
        <v>461</v>
      </c>
      <c r="S140" s="142" t="s">
        <v>85</v>
      </c>
      <c r="T140" s="142" t="s">
        <v>451</v>
      </c>
      <c r="X140" s="142">
        <v>0</v>
      </c>
      <c r="Y140" s="142">
        <v>3401</v>
      </c>
      <c r="Z140" s="142" t="s">
        <v>452</v>
      </c>
    </row>
    <row r="141" spans="1:26" x14ac:dyDescent="0.25">
      <c r="A141" s="142" t="s">
        <v>444</v>
      </c>
      <c r="B141" s="142" t="s">
        <v>462</v>
      </c>
      <c r="C141" s="142" t="s">
        <v>190</v>
      </c>
      <c r="E141" s="153">
        <v>40694</v>
      </c>
      <c r="F141" s="142">
        <v>5</v>
      </c>
      <c r="J141" s="142">
        <v>19</v>
      </c>
      <c r="K141" s="142" t="s">
        <v>445</v>
      </c>
      <c r="L141" s="142" t="s">
        <v>33</v>
      </c>
      <c r="Q141" s="142" t="s">
        <v>460</v>
      </c>
      <c r="R141" s="142" t="s">
        <v>461</v>
      </c>
      <c r="S141" s="142" t="s">
        <v>85</v>
      </c>
      <c r="T141" s="142" t="s">
        <v>451</v>
      </c>
      <c r="X141" s="142">
        <v>0</v>
      </c>
      <c r="Y141" s="142">
        <v>3401</v>
      </c>
      <c r="Z141" s="142" t="s">
        <v>452</v>
      </c>
    </row>
    <row r="142" spans="1:26" x14ac:dyDescent="0.25">
      <c r="A142" s="142" t="s">
        <v>444</v>
      </c>
      <c r="B142" s="142" t="s">
        <v>366</v>
      </c>
      <c r="C142" s="142" t="s">
        <v>190</v>
      </c>
      <c r="E142" s="153">
        <v>40694</v>
      </c>
      <c r="F142" s="142">
        <v>5</v>
      </c>
      <c r="J142" s="142">
        <v>41</v>
      </c>
      <c r="K142" s="142" t="s">
        <v>445</v>
      </c>
      <c r="L142" s="142" t="s">
        <v>33</v>
      </c>
      <c r="Q142" s="142" t="s">
        <v>460</v>
      </c>
      <c r="R142" s="142" t="s">
        <v>461</v>
      </c>
      <c r="S142" s="142" t="s">
        <v>85</v>
      </c>
      <c r="T142" s="142" t="s">
        <v>451</v>
      </c>
      <c r="X142" s="142">
        <v>0</v>
      </c>
      <c r="Y142" s="142">
        <v>3401</v>
      </c>
      <c r="Z142" s="142" t="s">
        <v>452</v>
      </c>
    </row>
    <row r="143" spans="1:26" x14ac:dyDescent="0.25">
      <c r="A143" s="142" t="s">
        <v>444</v>
      </c>
      <c r="B143" s="142" t="s">
        <v>379</v>
      </c>
      <c r="C143" s="142" t="s">
        <v>190</v>
      </c>
      <c r="E143" s="153">
        <v>39237</v>
      </c>
      <c r="F143" s="142">
        <v>6</v>
      </c>
      <c r="J143" s="142">
        <v>214</v>
      </c>
      <c r="K143" s="142" t="s">
        <v>445</v>
      </c>
      <c r="L143" s="142" t="s">
        <v>33</v>
      </c>
      <c r="Q143" s="142" t="s">
        <v>460</v>
      </c>
      <c r="R143" s="142" t="s">
        <v>461</v>
      </c>
      <c r="S143" s="142" t="s">
        <v>85</v>
      </c>
      <c r="T143" s="142" t="s">
        <v>451</v>
      </c>
      <c r="X143" s="142">
        <v>0</v>
      </c>
      <c r="Y143" s="142">
        <v>3401</v>
      </c>
      <c r="Z143" s="142" t="s">
        <v>452</v>
      </c>
    </row>
    <row r="144" spans="1:26" x14ac:dyDescent="0.25">
      <c r="A144" s="142" t="s">
        <v>444</v>
      </c>
      <c r="B144" s="142" t="s">
        <v>462</v>
      </c>
      <c r="C144" s="142" t="s">
        <v>190</v>
      </c>
      <c r="E144" s="153">
        <v>39237</v>
      </c>
      <c r="F144" s="142">
        <v>6</v>
      </c>
      <c r="J144" s="142">
        <v>41</v>
      </c>
      <c r="K144" s="142" t="s">
        <v>445</v>
      </c>
      <c r="L144" s="142" t="s">
        <v>33</v>
      </c>
      <c r="Q144" s="142" t="s">
        <v>460</v>
      </c>
      <c r="R144" s="142" t="s">
        <v>461</v>
      </c>
      <c r="S144" s="142" t="s">
        <v>85</v>
      </c>
      <c r="T144" s="142" t="s">
        <v>451</v>
      </c>
      <c r="X144" s="142">
        <v>0</v>
      </c>
      <c r="Y144" s="142">
        <v>3401</v>
      </c>
      <c r="Z144" s="142" t="s">
        <v>452</v>
      </c>
    </row>
    <row r="145" spans="1:26" x14ac:dyDescent="0.25">
      <c r="A145" s="142" t="s">
        <v>444</v>
      </c>
      <c r="B145" s="142" t="s">
        <v>379</v>
      </c>
      <c r="C145" s="142" t="s">
        <v>190</v>
      </c>
      <c r="E145" s="153">
        <v>39244</v>
      </c>
      <c r="F145" s="142">
        <v>6</v>
      </c>
      <c r="J145" s="142">
        <v>46</v>
      </c>
      <c r="K145" s="142" t="s">
        <v>445</v>
      </c>
      <c r="L145" s="142" t="s">
        <v>33</v>
      </c>
      <c r="Q145" s="142" t="s">
        <v>460</v>
      </c>
      <c r="R145" s="142" t="s">
        <v>461</v>
      </c>
      <c r="S145" s="142" t="s">
        <v>85</v>
      </c>
      <c r="T145" s="142" t="s">
        <v>451</v>
      </c>
      <c r="X145" s="142">
        <v>0</v>
      </c>
      <c r="Y145" s="142">
        <v>3401</v>
      </c>
      <c r="Z145" s="142" t="s">
        <v>452</v>
      </c>
    </row>
    <row r="146" spans="1:26" x14ac:dyDescent="0.25">
      <c r="A146" s="142" t="s">
        <v>444</v>
      </c>
      <c r="B146" s="142" t="s">
        <v>462</v>
      </c>
      <c r="C146" s="142" t="s">
        <v>190</v>
      </c>
      <c r="E146" s="153">
        <v>39244</v>
      </c>
      <c r="F146" s="142">
        <v>6</v>
      </c>
      <c r="J146" s="142">
        <v>42</v>
      </c>
      <c r="K146" s="142" t="s">
        <v>445</v>
      </c>
      <c r="L146" s="142" t="s">
        <v>33</v>
      </c>
      <c r="Q146" s="142" t="s">
        <v>460</v>
      </c>
      <c r="R146" s="142" t="s">
        <v>461</v>
      </c>
      <c r="S146" s="142" t="s">
        <v>85</v>
      </c>
      <c r="T146" s="142" t="s">
        <v>451</v>
      </c>
      <c r="X146" s="142">
        <v>0</v>
      </c>
      <c r="Y146" s="142">
        <v>3401</v>
      </c>
      <c r="Z146" s="142" t="s">
        <v>452</v>
      </c>
    </row>
    <row r="147" spans="1:26" x14ac:dyDescent="0.25">
      <c r="A147" s="142" t="s">
        <v>444</v>
      </c>
      <c r="B147" s="142" t="s">
        <v>462</v>
      </c>
      <c r="C147" s="142" t="s">
        <v>190</v>
      </c>
      <c r="E147" s="153">
        <v>39258</v>
      </c>
      <c r="F147" s="142">
        <v>6</v>
      </c>
      <c r="J147" s="142">
        <v>18</v>
      </c>
      <c r="K147" s="142" t="s">
        <v>445</v>
      </c>
      <c r="L147" s="142" t="s">
        <v>33</v>
      </c>
      <c r="Q147" s="142" t="s">
        <v>460</v>
      </c>
      <c r="R147" s="142" t="s">
        <v>461</v>
      </c>
      <c r="S147" s="142" t="s">
        <v>85</v>
      </c>
      <c r="T147" s="142" t="s">
        <v>451</v>
      </c>
      <c r="X147" s="142">
        <v>0</v>
      </c>
      <c r="Y147" s="142">
        <v>3401</v>
      </c>
      <c r="Z147" s="142" t="s">
        <v>452</v>
      </c>
    </row>
    <row r="148" spans="1:26" x14ac:dyDescent="0.25">
      <c r="A148" s="142" t="s">
        <v>444</v>
      </c>
      <c r="B148" s="142" t="s">
        <v>379</v>
      </c>
      <c r="C148" s="142" t="s">
        <v>190</v>
      </c>
      <c r="E148" s="153">
        <v>39258</v>
      </c>
      <c r="F148" s="142">
        <v>6</v>
      </c>
      <c r="J148" s="142">
        <v>80</v>
      </c>
      <c r="K148" s="142" t="s">
        <v>445</v>
      </c>
      <c r="L148" s="142" t="s">
        <v>33</v>
      </c>
      <c r="Q148" s="142" t="s">
        <v>460</v>
      </c>
      <c r="R148" s="142" t="s">
        <v>461</v>
      </c>
      <c r="S148" s="142" t="s">
        <v>85</v>
      </c>
      <c r="T148" s="142" t="s">
        <v>451</v>
      </c>
      <c r="X148" s="142">
        <v>0</v>
      </c>
      <c r="Y148" s="142">
        <v>3401</v>
      </c>
      <c r="Z148" s="142" t="s">
        <v>452</v>
      </c>
    </row>
    <row r="149" spans="1:26" x14ac:dyDescent="0.25">
      <c r="A149" s="142" t="s">
        <v>444</v>
      </c>
      <c r="B149" s="142" t="s">
        <v>379</v>
      </c>
      <c r="C149" s="142" t="s">
        <v>190</v>
      </c>
      <c r="E149" s="153">
        <v>39602</v>
      </c>
      <c r="F149" s="142">
        <v>6</v>
      </c>
      <c r="J149" s="142">
        <v>31</v>
      </c>
      <c r="K149" s="142" t="s">
        <v>445</v>
      </c>
      <c r="L149" s="142" t="s">
        <v>33</v>
      </c>
      <c r="Q149" s="142" t="s">
        <v>460</v>
      </c>
      <c r="R149" s="142" t="s">
        <v>461</v>
      </c>
      <c r="S149" s="142" t="s">
        <v>85</v>
      </c>
      <c r="T149" s="142" t="s">
        <v>451</v>
      </c>
      <c r="X149" s="142">
        <v>0</v>
      </c>
      <c r="Y149" s="142">
        <v>3401</v>
      </c>
      <c r="Z149" s="142" t="s">
        <v>452</v>
      </c>
    </row>
    <row r="150" spans="1:26" x14ac:dyDescent="0.25">
      <c r="A150" s="142" t="s">
        <v>444</v>
      </c>
      <c r="B150" s="142" t="s">
        <v>462</v>
      </c>
      <c r="C150" s="142" t="s">
        <v>190</v>
      </c>
      <c r="E150" s="153">
        <v>39602</v>
      </c>
      <c r="F150" s="142">
        <v>6</v>
      </c>
      <c r="J150" s="142">
        <v>28</v>
      </c>
      <c r="K150" s="142" t="s">
        <v>445</v>
      </c>
      <c r="L150" s="142" t="s">
        <v>33</v>
      </c>
      <c r="Q150" s="142" t="s">
        <v>460</v>
      </c>
      <c r="R150" s="142" t="s">
        <v>461</v>
      </c>
      <c r="S150" s="142" t="s">
        <v>85</v>
      </c>
      <c r="T150" s="142" t="s">
        <v>451</v>
      </c>
      <c r="X150" s="142">
        <v>0</v>
      </c>
      <c r="Y150" s="142">
        <v>3401</v>
      </c>
      <c r="Z150" s="142" t="s">
        <v>452</v>
      </c>
    </row>
    <row r="151" spans="1:26" x14ac:dyDescent="0.25">
      <c r="A151" s="142" t="s">
        <v>444</v>
      </c>
      <c r="B151" s="142" t="s">
        <v>379</v>
      </c>
      <c r="C151" s="142" t="s">
        <v>190</v>
      </c>
      <c r="E151" s="153">
        <v>39986</v>
      </c>
      <c r="F151" s="142">
        <v>6</v>
      </c>
      <c r="J151" s="142">
        <v>49</v>
      </c>
      <c r="K151" s="142" t="s">
        <v>445</v>
      </c>
      <c r="L151" s="142" t="s">
        <v>33</v>
      </c>
      <c r="Q151" s="142" t="s">
        <v>460</v>
      </c>
      <c r="R151" s="142" t="s">
        <v>461</v>
      </c>
      <c r="S151" s="142" t="s">
        <v>85</v>
      </c>
      <c r="T151" s="142" t="s">
        <v>451</v>
      </c>
      <c r="X151" s="142">
        <v>0</v>
      </c>
      <c r="Y151" s="142">
        <v>3401</v>
      </c>
      <c r="Z151" s="142" t="s">
        <v>452</v>
      </c>
    </row>
    <row r="152" spans="1:26" x14ac:dyDescent="0.25">
      <c r="A152" s="142" t="s">
        <v>444</v>
      </c>
      <c r="B152" s="142" t="s">
        <v>462</v>
      </c>
      <c r="C152" s="142" t="s">
        <v>190</v>
      </c>
      <c r="E152" s="153">
        <v>39986</v>
      </c>
      <c r="F152" s="142">
        <v>6</v>
      </c>
      <c r="J152" s="142">
        <v>64</v>
      </c>
      <c r="K152" s="142" t="s">
        <v>445</v>
      </c>
      <c r="L152" s="142" t="s">
        <v>33</v>
      </c>
      <c r="Q152" s="142" t="s">
        <v>460</v>
      </c>
      <c r="R152" s="142" t="s">
        <v>461</v>
      </c>
      <c r="S152" s="142" t="s">
        <v>85</v>
      </c>
      <c r="T152" s="142" t="s">
        <v>451</v>
      </c>
      <c r="X152" s="142">
        <v>0</v>
      </c>
      <c r="Y152" s="142">
        <v>3401</v>
      </c>
      <c r="Z152" s="142" t="s">
        <v>452</v>
      </c>
    </row>
    <row r="153" spans="1:26" x14ac:dyDescent="0.25">
      <c r="A153" s="142" t="s">
        <v>444</v>
      </c>
      <c r="B153" s="142" t="s">
        <v>463</v>
      </c>
      <c r="C153" s="142" t="s">
        <v>190</v>
      </c>
      <c r="E153" s="153">
        <v>40339</v>
      </c>
      <c r="F153" s="142">
        <v>6</v>
      </c>
      <c r="J153" s="142">
        <v>25</v>
      </c>
      <c r="K153" s="142" t="s">
        <v>445</v>
      </c>
      <c r="L153" s="142" t="s">
        <v>33</v>
      </c>
      <c r="Q153" s="142" t="s">
        <v>460</v>
      </c>
      <c r="R153" s="142" t="s">
        <v>461</v>
      </c>
      <c r="S153" s="142" t="s">
        <v>85</v>
      </c>
      <c r="T153" s="142" t="s">
        <v>451</v>
      </c>
      <c r="X153" s="142">
        <v>0</v>
      </c>
      <c r="Y153" s="142">
        <v>3401</v>
      </c>
      <c r="Z153" s="142" t="s">
        <v>452</v>
      </c>
    </row>
    <row r="154" spans="1:26" x14ac:dyDescent="0.25">
      <c r="A154" s="142" t="s">
        <v>444</v>
      </c>
      <c r="B154" s="142" t="s">
        <v>366</v>
      </c>
      <c r="C154" s="142" t="s">
        <v>190</v>
      </c>
      <c r="E154" s="153">
        <v>40339</v>
      </c>
      <c r="F154" s="142">
        <v>6</v>
      </c>
      <c r="J154" s="142">
        <v>110</v>
      </c>
      <c r="K154" s="142" t="s">
        <v>445</v>
      </c>
      <c r="L154" s="142" t="s">
        <v>33</v>
      </c>
      <c r="Q154" s="142" t="s">
        <v>460</v>
      </c>
      <c r="R154" s="142" t="s">
        <v>461</v>
      </c>
      <c r="S154" s="142" t="s">
        <v>85</v>
      </c>
      <c r="T154" s="142" t="s">
        <v>451</v>
      </c>
      <c r="X154" s="142">
        <v>0</v>
      </c>
      <c r="Y154" s="142">
        <v>3401</v>
      </c>
      <c r="Z154" s="142" t="s">
        <v>452</v>
      </c>
    </row>
    <row r="155" spans="1:26" x14ac:dyDescent="0.25">
      <c r="A155" s="142" t="s">
        <v>444</v>
      </c>
      <c r="B155" s="142" t="s">
        <v>462</v>
      </c>
      <c r="C155" s="142" t="s">
        <v>190</v>
      </c>
      <c r="E155" s="153">
        <v>40339</v>
      </c>
      <c r="F155" s="142">
        <v>6</v>
      </c>
      <c r="J155" s="142">
        <v>2</v>
      </c>
      <c r="K155" s="142" t="s">
        <v>445</v>
      </c>
      <c r="L155" s="142" t="s">
        <v>33</v>
      </c>
      <c r="Q155" s="142" t="s">
        <v>460</v>
      </c>
      <c r="R155" s="142" t="s">
        <v>461</v>
      </c>
      <c r="S155" s="142" t="s">
        <v>85</v>
      </c>
      <c r="T155" s="142" t="s">
        <v>451</v>
      </c>
      <c r="X155" s="142">
        <v>0</v>
      </c>
      <c r="Y155" s="142">
        <v>3401</v>
      </c>
      <c r="Z155" s="142" t="s">
        <v>452</v>
      </c>
    </row>
    <row r="156" spans="1:26" x14ac:dyDescent="0.25">
      <c r="A156" s="142" t="s">
        <v>444</v>
      </c>
      <c r="B156" s="142" t="s">
        <v>463</v>
      </c>
      <c r="C156" s="142" t="s">
        <v>190</v>
      </c>
      <c r="E156" s="153">
        <v>40351</v>
      </c>
      <c r="F156" s="142">
        <v>6</v>
      </c>
      <c r="J156" s="142">
        <v>14</v>
      </c>
      <c r="K156" s="142" t="s">
        <v>445</v>
      </c>
      <c r="L156" s="142" t="s">
        <v>33</v>
      </c>
      <c r="Q156" s="142" t="s">
        <v>460</v>
      </c>
      <c r="R156" s="142" t="s">
        <v>461</v>
      </c>
      <c r="S156" s="142" t="s">
        <v>85</v>
      </c>
      <c r="T156" s="142" t="s">
        <v>451</v>
      </c>
      <c r="X156" s="142">
        <v>0</v>
      </c>
      <c r="Y156" s="142">
        <v>3401</v>
      </c>
      <c r="Z156" s="142" t="s">
        <v>452</v>
      </c>
    </row>
    <row r="157" spans="1:26" x14ac:dyDescent="0.25">
      <c r="A157" s="142" t="s">
        <v>444</v>
      </c>
      <c r="B157" s="142" t="s">
        <v>462</v>
      </c>
      <c r="C157" s="142" t="s">
        <v>190</v>
      </c>
      <c r="E157" s="153">
        <v>40351</v>
      </c>
      <c r="F157" s="142">
        <v>6</v>
      </c>
      <c r="J157" s="142">
        <v>5</v>
      </c>
      <c r="K157" s="142" t="s">
        <v>445</v>
      </c>
      <c r="L157" s="142" t="s">
        <v>33</v>
      </c>
      <c r="Q157" s="142" t="s">
        <v>460</v>
      </c>
      <c r="R157" s="142" t="s">
        <v>461</v>
      </c>
      <c r="S157" s="142" t="s">
        <v>85</v>
      </c>
      <c r="T157" s="142" t="s">
        <v>451</v>
      </c>
      <c r="X157" s="142">
        <v>0</v>
      </c>
      <c r="Y157" s="142">
        <v>3401</v>
      </c>
      <c r="Z157" s="142" t="s">
        <v>452</v>
      </c>
    </row>
    <row r="158" spans="1:26" x14ac:dyDescent="0.25">
      <c r="A158" s="142" t="s">
        <v>444</v>
      </c>
      <c r="B158" s="142" t="s">
        <v>366</v>
      </c>
      <c r="C158" s="142" t="s">
        <v>190</v>
      </c>
      <c r="E158" s="153">
        <v>40351</v>
      </c>
      <c r="F158" s="142">
        <v>6</v>
      </c>
      <c r="J158" s="142">
        <v>82</v>
      </c>
      <c r="K158" s="142" t="s">
        <v>445</v>
      </c>
      <c r="L158" s="142" t="s">
        <v>33</v>
      </c>
      <c r="Q158" s="142" t="s">
        <v>460</v>
      </c>
      <c r="R158" s="142" t="s">
        <v>461</v>
      </c>
      <c r="S158" s="142" t="s">
        <v>85</v>
      </c>
      <c r="T158" s="142" t="s">
        <v>451</v>
      </c>
      <c r="X158" s="142">
        <v>0</v>
      </c>
      <c r="Y158" s="142">
        <v>3401</v>
      </c>
      <c r="Z158" s="142" t="s">
        <v>452</v>
      </c>
    </row>
    <row r="159" spans="1:26" x14ac:dyDescent="0.25">
      <c r="A159" s="142" t="s">
        <v>444</v>
      </c>
      <c r="B159" s="142" t="s">
        <v>462</v>
      </c>
      <c r="C159" s="142" t="s">
        <v>190</v>
      </c>
      <c r="E159" s="153">
        <v>40702</v>
      </c>
      <c r="F159" s="142">
        <v>6</v>
      </c>
      <c r="J159" s="142">
        <v>9</v>
      </c>
      <c r="K159" s="142" t="s">
        <v>445</v>
      </c>
      <c r="L159" s="142" t="s">
        <v>33</v>
      </c>
      <c r="Q159" s="142" t="s">
        <v>460</v>
      </c>
      <c r="R159" s="142" t="s">
        <v>461</v>
      </c>
      <c r="S159" s="142" t="s">
        <v>85</v>
      </c>
      <c r="T159" s="142" t="s">
        <v>451</v>
      </c>
      <c r="X159" s="142">
        <v>0</v>
      </c>
      <c r="Y159" s="142">
        <v>3401</v>
      </c>
      <c r="Z159" s="142" t="s">
        <v>452</v>
      </c>
    </row>
    <row r="160" spans="1:26" x14ac:dyDescent="0.25">
      <c r="A160" s="142" t="s">
        <v>444</v>
      </c>
      <c r="B160" s="142" t="s">
        <v>366</v>
      </c>
      <c r="C160" s="142" t="s">
        <v>190</v>
      </c>
      <c r="E160" s="153">
        <v>40702</v>
      </c>
      <c r="F160" s="142">
        <v>6</v>
      </c>
      <c r="J160" s="142">
        <v>45</v>
      </c>
      <c r="K160" s="142" t="s">
        <v>445</v>
      </c>
      <c r="L160" s="142" t="s">
        <v>33</v>
      </c>
      <c r="Q160" s="142" t="s">
        <v>460</v>
      </c>
      <c r="R160" s="142" t="s">
        <v>461</v>
      </c>
      <c r="S160" s="142" t="s">
        <v>85</v>
      </c>
      <c r="T160" s="142" t="s">
        <v>451</v>
      </c>
      <c r="X160" s="142">
        <v>0</v>
      </c>
      <c r="Y160" s="142">
        <v>3401</v>
      </c>
      <c r="Z160" s="142" t="s">
        <v>452</v>
      </c>
    </row>
    <row r="161" spans="1:26" x14ac:dyDescent="0.25">
      <c r="A161" s="142" t="s">
        <v>444</v>
      </c>
      <c r="B161" s="142" t="s">
        <v>463</v>
      </c>
      <c r="C161" s="142" t="s">
        <v>190</v>
      </c>
      <c r="E161" s="153">
        <v>40702</v>
      </c>
      <c r="F161" s="142">
        <v>6</v>
      </c>
      <c r="J161" s="142">
        <v>10</v>
      </c>
      <c r="K161" s="142" t="s">
        <v>445</v>
      </c>
      <c r="L161" s="142" t="s">
        <v>33</v>
      </c>
      <c r="Q161" s="142" t="s">
        <v>460</v>
      </c>
      <c r="R161" s="142" t="s">
        <v>461</v>
      </c>
      <c r="S161" s="142" t="s">
        <v>85</v>
      </c>
      <c r="T161" s="142" t="s">
        <v>451</v>
      </c>
      <c r="X161" s="142">
        <v>0</v>
      </c>
      <c r="Y161" s="142">
        <v>3401</v>
      </c>
      <c r="Z161" s="142" t="s">
        <v>452</v>
      </c>
    </row>
    <row r="162" spans="1:26" x14ac:dyDescent="0.25">
      <c r="A162" s="142" t="s">
        <v>444</v>
      </c>
      <c r="B162" s="142" t="s">
        <v>366</v>
      </c>
      <c r="C162" s="142" t="s">
        <v>190</v>
      </c>
      <c r="E162" s="153">
        <v>40708</v>
      </c>
      <c r="F162" s="142">
        <v>6</v>
      </c>
      <c r="J162" s="142">
        <v>99</v>
      </c>
      <c r="K162" s="142" t="s">
        <v>445</v>
      </c>
      <c r="L162" s="142" t="s">
        <v>33</v>
      </c>
      <c r="Q162" s="142" t="s">
        <v>460</v>
      </c>
      <c r="R162" s="142" t="s">
        <v>461</v>
      </c>
      <c r="S162" s="142" t="s">
        <v>85</v>
      </c>
      <c r="T162" s="142" t="s">
        <v>451</v>
      </c>
      <c r="X162" s="142">
        <v>0</v>
      </c>
      <c r="Y162" s="142">
        <v>3401</v>
      </c>
      <c r="Z162" s="142" t="s">
        <v>452</v>
      </c>
    </row>
    <row r="163" spans="1:26" x14ac:dyDescent="0.25">
      <c r="A163" s="142" t="s">
        <v>444</v>
      </c>
      <c r="B163" s="142" t="s">
        <v>463</v>
      </c>
      <c r="C163" s="142" t="s">
        <v>190</v>
      </c>
      <c r="E163" s="153">
        <v>40708</v>
      </c>
      <c r="F163" s="142">
        <v>6</v>
      </c>
      <c r="J163" s="142">
        <v>5</v>
      </c>
      <c r="K163" s="142" t="s">
        <v>445</v>
      </c>
      <c r="L163" s="142" t="s">
        <v>33</v>
      </c>
      <c r="Q163" s="142" t="s">
        <v>460</v>
      </c>
      <c r="R163" s="142" t="s">
        <v>461</v>
      </c>
      <c r="S163" s="142" t="s">
        <v>85</v>
      </c>
      <c r="T163" s="142" t="s">
        <v>451</v>
      </c>
      <c r="X163" s="142">
        <v>0</v>
      </c>
      <c r="Y163" s="142">
        <v>3401</v>
      </c>
      <c r="Z163" s="142" t="s">
        <v>452</v>
      </c>
    </row>
    <row r="164" spans="1:26" x14ac:dyDescent="0.25">
      <c r="A164" s="142" t="s">
        <v>444</v>
      </c>
      <c r="B164" s="142" t="s">
        <v>462</v>
      </c>
      <c r="C164" s="142" t="s">
        <v>190</v>
      </c>
      <c r="E164" s="153">
        <v>40708</v>
      </c>
      <c r="F164" s="142">
        <v>6</v>
      </c>
      <c r="J164" s="142">
        <v>185</v>
      </c>
      <c r="K164" s="142" t="s">
        <v>445</v>
      </c>
      <c r="L164" s="142" t="s">
        <v>33</v>
      </c>
      <c r="Q164" s="142" t="s">
        <v>460</v>
      </c>
      <c r="R164" s="142" t="s">
        <v>461</v>
      </c>
      <c r="S164" s="142" t="s">
        <v>85</v>
      </c>
      <c r="T164" s="142" t="s">
        <v>451</v>
      </c>
      <c r="X164" s="142">
        <v>0</v>
      </c>
      <c r="Y164" s="142">
        <v>3401</v>
      </c>
      <c r="Z164" s="142" t="s">
        <v>452</v>
      </c>
    </row>
    <row r="165" spans="1:26" x14ac:dyDescent="0.25">
      <c r="A165" s="142" t="s">
        <v>444</v>
      </c>
      <c r="B165" s="142" t="s">
        <v>366</v>
      </c>
      <c r="C165" s="142" t="s">
        <v>190</v>
      </c>
      <c r="E165" s="153">
        <v>40709</v>
      </c>
      <c r="F165" s="142">
        <v>6</v>
      </c>
      <c r="J165" s="142">
        <v>580</v>
      </c>
      <c r="K165" s="142" t="s">
        <v>445</v>
      </c>
      <c r="L165" s="142" t="s">
        <v>33</v>
      </c>
      <c r="Q165" s="142" t="s">
        <v>460</v>
      </c>
      <c r="R165" s="142" t="s">
        <v>461</v>
      </c>
      <c r="S165" s="142" t="s">
        <v>85</v>
      </c>
      <c r="T165" s="142" t="s">
        <v>451</v>
      </c>
      <c r="X165" s="142">
        <v>0</v>
      </c>
      <c r="Y165" s="142">
        <v>3401</v>
      </c>
      <c r="Z165" s="142" t="s">
        <v>452</v>
      </c>
    </row>
    <row r="166" spans="1:26" x14ac:dyDescent="0.25">
      <c r="A166" s="142" t="s">
        <v>444</v>
      </c>
      <c r="B166" s="142" t="s">
        <v>463</v>
      </c>
      <c r="C166" s="142" t="s">
        <v>190</v>
      </c>
      <c r="E166" s="153">
        <v>40715</v>
      </c>
      <c r="F166" s="142">
        <v>6</v>
      </c>
      <c r="J166" s="142">
        <v>23</v>
      </c>
      <c r="K166" s="142" t="s">
        <v>445</v>
      </c>
      <c r="L166" s="142" t="s">
        <v>33</v>
      </c>
      <c r="Q166" s="142" t="s">
        <v>460</v>
      </c>
      <c r="R166" s="142" t="s">
        <v>461</v>
      </c>
      <c r="S166" s="142" t="s">
        <v>85</v>
      </c>
      <c r="T166" s="142" t="s">
        <v>451</v>
      </c>
      <c r="X166" s="142">
        <v>0</v>
      </c>
      <c r="Y166" s="142">
        <v>3401</v>
      </c>
      <c r="Z166" s="142" t="s">
        <v>452</v>
      </c>
    </row>
    <row r="167" spans="1:26" x14ac:dyDescent="0.25">
      <c r="A167" s="142" t="s">
        <v>444</v>
      </c>
      <c r="B167" s="142" t="s">
        <v>366</v>
      </c>
      <c r="C167" s="142" t="s">
        <v>190</v>
      </c>
      <c r="E167" s="153">
        <v>40715</v>
      </c>
      <c r="F167" s="142">
        <v>6</v>
      </c>
      <c r="J167" s="142">
        <v>365</v>
      </c>
      <c r="K167" s="142" t="s">
        <v>445</v>
      </c>
      <c r="L167" s="142" t="s">
        <v>33</v>
      </c>
      <c r="Q167" s="142" t="s">
        <v>460</v>
      </c>
      <c r="R167" s="142" t="s">
        <v>461</v>
      </c>
      <c r="S167" s="142" t="s">
        <v>85</v>
      </c>
      <c r="T167" s="142" t="s">
        <v>451</v>
      </c>
      <c r="X167" s="142">
        <v>0</v>
      </c>
      <c r="Y167" s="142">
        <v>3401</v>
      </c>
      <c r="Z167" s="142" t="s">
        <v>452</v>
      </c>
    </row>
    <row r="168" spans="1:26" x14ac:dyDescent="0.25">
      <c r="A168" s="142" t="s">
        <v>444</v>
      </c>
      <c r="B168" s="142" t="s">
        <v>462</v>
      </c>
      <c r="C168" s="142" t="s">
        <v>190</v>
      </c>
      <c r="E168" s="153">
        <v>40715</v>
      </c>
      <c r="F168" s="142">
        <v>6</v>
      </c>
      <c r="J168" s="142">
        <v>23</v>
      </c>
      <c r="K168" s="142" t="s">
        <v>445</v>
      </c>
      <c r="L168" s="142" t="s">
        <v>33</v>
      </c>
      <c r="Q168" s="142" t="s">
        <v>460</v>
      </c>
      <c r="R168" s="142" t="s">
        <v>461</v>
      </c>
      <c r="S168" s="142" t="s">
        <v>85</v>
      </c>
      <c r="T168" s="142" t="s">
        <v>451</v>
      </c>
      <c r="X168" s="142">
        <v>0</v>
      </c>
      <c r="Y168" s="142">
        <v>3401</v>
      </c>
      <c r="Z168" s="142" t="s">
        <v>452</v>
      </c>
    </row>
    <row r="169" spans="1:26" x14ac:dyDescent="0.25">
      <c r="A169" s="142" t="s">
        <v>444</v>
      </c>
      <c r="B169" s="142" t="s">
        <v>366</v>
      </c>
      <c r="C169" s="142" t="s">
        <v>190</v>
      </c>
      <c r="E169" s="153">
        <v>40722</v>
      </c>
      <c r="F169" s="142">
        <v>6</v>
      </c>
      <c r="J169" s="142">
        <v>19</v>
      </c>
      <c r="K169" s="142" t="s">
        <v>445</v>
      </c>
      <c r="L169" s="142" t="s">
        <v>33</v>
      </c>
      <c r="Q169" s="142" t="s">
        <v>460</v>
      </c>
      <c r="R169" s="142" t="s">
        <v>461</v>
      </c>
      <c r="S169" s="142" t="s">
        <v>85</v>
      </c>
      <c r="T169" s="142" t="s">
        <v>451</v>
      </c>
      <c r="X169" s="142">
        <v>0</v>
      </c>
      <c r="Y169" s="142">
        <v>3401</v>
      </c>
      <c r="Z169" s="142" t="s">
        <v>452</v>
      </c>
    </row>
    <row r="170" spans="1:26" x14ac:dyDescent="0.25">
      <c r="A170" s="142" t="s">
        <v>444</v>
      </c>
      <c r="B170" s="142" t="s">
        <v>366</v>
      </c>
      <c r="C170" s="142" t="s">
        <v>190</v>
      </c>
      <c r="E170" s="153">
        <v>41429</v>
      </c>
      <c r="F170" s="142">
        <v>6</v>
      </c>
      <c r="J170" s="142">
        <v>6</v>
      </c>
      <c r="K170" s="142" t="s">
        <v>445</v>
      </c>
      <c r="L170" s="142" t="s">
        <v>33</v>
      </c>
      <c r="Q170" s="142" t="s">
        <v>460</v>
      </c>
      <c r="R170" s="142" t="s">
        <v>461</v>
      </c>
      <c r="S170" s="142" t="s">
        <v>85</v>
      </c>
      <c r="T170" s="142" t="s">
        <v>451</v>
      </c>
      <c r="X170" s="142">
        <v>0</v>
      </c>
      <c r="Y170" s="142">
        <v>3401</v>
      </c>
      <c r="Z170" s="142" t="s">
        <v>452</v>
      </c>
    </row>
    <row r="171" spans="1:26" x14ac:dyDescent="0.25">
      <c r="A171" s="142" t="s">
        <v>444</v>
      </c>
      <c r="B171" s="142" t="s">
        <v>366</v>
      </c>
      <c r="C171" s="142" t="s">
        <v>190</v>
      </c>
      <c r="E171" s="153">
        <v>41438</v>
      </c>
      <c r="F171" s="142">
        <v>6</v>
      </c>
      <c r="J171" s="142">
        <v>9</v>
      </c>
      <c r="K171" s="142" t="s">
        <v>445</v>
      </c>
      <c r="L171" s="142" t="s">
        <v>33</v>
      </c>
      <c r="Q171" s="142" t="s">
        <v>460</v>
      </c>
      <c r="R171" s="142" t="s">
        <v>461</v>
      </c>
      <c r="S171" s="142" t="s">
        <v>85</v>
      </c>
      <c r="T171" s="142" t="s">
        <v>451</v>
      </c>
      <c r="X171" s="142">
        <v>0</v>
      </c>
      <c r="Y171" s="142">
        <v>3401</v>
      </c>
      <c r="Z171" s="142" t="s">
        <v>452</v>
      </c>
    </row>
    <row r="172" spans="1:26" x14ac:dyDescent="0.25">
      <c r="A172" s="142" t="s">
        <v>444</v>
      </c>
      <c r="B172" s="142" t="s">
        <v>366</v>
      </c>
      <c r="C172" s="142" t="s">
        <v>190</v>
      </c>
      <c r="E172" s="153">
        <v>41449</v>
      </c>
      <c r="F172" s="142">
        <v>6</v>
      </c>
      <c r="J172" s="142">
        <v>290</v>
      </c>
      <c r="K172" s="142" t="s">
        <v>445</v>
      </c>
      <c r="L172" s="142" t="s">
        <v>33</v>
      </c>
      <c r="Q172" s="142" t="s">
        <v>460</v>
      </c>
      <c r="R172" s="142" t="s">
        <v>461</v>
      </c>
      <c r="S172" s="142" t="s">
        <v>85</v>
      </c>
      <c r="T172" s="142" t="s">
        <v>451</v>
      </c>
      <c r="X172" s="142">
        <v>0</v>
      </c>
      <c r="Y172" s="142">
        <v>3401</v>
      </c>
      <c r="Z172" s="142" t="s">
        <v>452</v>
      </c>
    </row>
    <row r="173" spans="1:26" x14ac:dyDescent="0.25">
      <c r="A173" s="142" t="s">
        <v>444</v>
      </c>
      <c r="B173" s="142" t="s">
        <v>366</v>
      </c>
      <c r="C173" s="142" t="s">
        <v>190</v>
      </c>
      <c r="E173" s="153">
        <v>41792</v>
      </c>
      <c r="F173" s="142">
        <v>6</v>
      </c>
      <c r="J173" s="142">
        <v>200</v>
      </c>
      <c r="K173" s="142" t="s">
        <v>445</v>
      </c>
      <c r="L173" s="142" t="s">
        <v>33</v>
      </c>
      <c r="Q173" s="142" t="s">
        <v>460</v>
      </c>
      <c r="R173" s="142" t="s">
        <v>461</v>
      </c>
      <c r="S173" s="142" t="s">
        <v>85</v>
      </c>
      <c r="T173" s="142" t="s">
        <v>451</v>
      </c>
      <c r="X173" s="142">
        <v>0</v>
      </c>
      <c r="Y173" s="142">
        <v>3401</v>
      </c>
      <c r="Z173" s="142" t="s">
        <v>452</v>
      </c>
    </row>
    <row r="174" spans="1:26" x14ac:dyDescent="0.25">
      <c r="A174" s="142" t="s">
        <v>444</v>
      </c>
      <c r="B174" s="142" t="s">
        <v>366</v>
      </c>
      <c r="C174" s="142" t="s">
        <v>190</v>
      </c>
      <c r="E174" s="153">
        <v>41806</v>
      </c>
      <c r="F174" s="142">
        <v>6</v>
      </c>
      <c r="J174" s="142">
        <v>160</v>
      </c>
      <c r="K174" s="142" t="s">
        <v>445</v>
      </c>
      <c r="L174" s="142" t="s">
        <v>33</v>
      </c>
      <c r="Q174" s="142" t="s">
        <v>460</v>
      </c>
      <c r="R174" s="142" t="s">
        <v>461</v>
      </c>
      <c r="S174" s="142" t="s">
        <v>85</v>
      </c>
      <c r="T174" s="142" t="s">
        <v>451</v>
      </c>
      <c r="X174" s="142">
        <v>0</v>
      </c>
      <c r="Y174" s="142">
        <v>3401</v>
      </c>
      <c r="Z174" s="142" t="s">
        <v>452</v>
      </c>
    </row>
    <row r="175" spans="1:26" x14ac:dyDescent="0.25">
      <c r="A175" s="142" t="s">
        <v>444</v>
      </c>
      <c r="B175" s="142" t="s">
        <v>379</v>
      </c>
      <c r="C175" s="142" t="s">
        <v>190</v>
      </c>
      <c r="E175" s="153">
        <v>39279</v>
      </c>
      <c r="F175" s="142">
        <v>7</v>
      </c>
      <c r="J175" s="142">
        <v>44</v>
      </c>
      <c r="K175" s="142" t="s">
        <v>445</v>
      </c>
      <c r="L175" s="142" t="s">
        <v>33</v>
      </c>
      <c r="Q175" s="142" t="s">
        <v>460</v>
      </c>
      <c r="R175" s="142" t="s">
        <v>461</v>
      </c>
      <c r="S175" s="142" t="s">
        <v>85</v>
      </c>
      <c r="T175" s="142" t="s">
        <v>451</v>
      </c>
      <c r="X175" s="142">
        <v>0</v>
      </c>
      <c r="Y175" s="142">
        <v>3401</v>
      </c>
      <c r="Z175" s="142" t="s">
        <v>452</v>
      </c>
    </row>
    <row r="176" spans="1:26" x14ac:dyDescent="0.25">
      <c r="A176" s="142" t="s">
        <v>444</v>
      </c>
      <c r="B176" s="142" t="s">
        <v>462</v>
      </c>
      <c r="C176" s="142" t="s">
        <v>190</v>
      </c>
      <c r="E176" s="153">
        <v>39279</v>
      </c>
      <c r="F176" s="142">
        <v>7</v>
      </c>
      <c r="J176" s="142">
        <v>96</v>
      </c>
      <c r="K176" s="142" t="s">
        <v>445</v>
      </c>
      <c r="L176" s="142" t="s">
        <v>33</v>
      </c>
      <c r="Q176" s="142" t="s">
        <v>460</v>
      </c>
      <c r="R176" s="142" t="s">
        <v>461</v>
      </c>
      <c r="S176" s="142" t="s">
        <v>85</v>
      </c>
      <c r="T176" s="142" t="s">
        <v>451</v>
      </c>
      <c r="X176" s="142">
        <v>0</v>
      </c>
      <c r="Y176" s="142">
        <v>3401</v>
      </c>
      <c r="Z176" s="142" t="s">
        <v>452</v>
      </c>
    </row>
    <row r="177" spans="1:26" x14ac:dyDescent="0.25">
      <c r="A177" s="142" t="s">
        <v>444</v>
      </c>
      <c r="B177" s="142" t="s">
        <v>379</v>
      </c>
      <c r="C177" s="142" t="s">
        <v>190</v>
      </c>
      <c r="E177" s="153">
        <v>39644</v>
      </c>
      <c r="F177" s="142">
        <v>7</v>
      </c>
      <c r="J177" s="142">
        <v>12</v>
      </c>
      <c r="K177" s="142" t="s">
        <v>445</v>
      </c>
      <c r="L177" s="142" t="s">
        <v>33</v>
      </c>
      <c r="Q177" s="142" t="s">
        <v>460</v>
      </c>
      <c r="R177" s="142" t="s">
        <v>461</v>
      </c>
      <c r="S177" s="142" t="s">
        <v>85</v>
      </c>
      <c r="T177" s="142" t="s">
        <v>451</v>
      </c>
      <c r="X177" s="142">
        <v>0</v>
      </c>
      <c r="Y177" s="142">
        <v>3401</v>
      </c>
      <c r="Z177" s="142" t="s">
        <v>452</v>
      </c>
    </row>
    <row r="178" spans="1:26" x14ac:dyDescent="0.25">
      <c r="A178" s="142" t="s">
        <v>444</v>
      </c>
      <c r="B178" s="142" t="s">
        <v>462</v>
      </c>
      <c r="C178" s="142" t="s">
        <v>190</v>
      </c>
      <c r="E178" s="153">
        <v>39644</v>
      </c>
      <c r="F178" s="142">
        <v>7</v>
      </c>
      <c r="J178" s="142">
        <v>9</v>
      </c>
      <c r="K178" s="142" t="s">
        <v>445</v>
      </c>
      <c r="L178" s="142" t="s">
        <v>33</v>
      </c>
      <c r="Q178" s="142" t="s">
        <v>460</v>
      </c>
      <c r="R178" s="142" t="s">
        <v>461</v>
      </c>
      <c r="S178" s="142" t="s">
        <v>85</v>
      </c>
      <c r="T178" s="142" t="s">
        <v>451</v>
      </c>
      <c r="X178" s="142">
        <v>0</v>
      </c>
      <c r="Y178" s="142">
        <v>3401</v>
      </c>
      <c r="Z178" s="142" t="s">
        <v>452</v>
      </c>
    </row>
    <row r="179" spans="1:26" x14ac:dyDescent="0.25">
      <c r="A179" s="142" t="s">
        <v>444</v>
      </c>
      <c r="B179" s="142" t="s">
        <v>366</v>
      </c>
      <c r="C179" s="142" t="s">
        <v>190</v>
      </c>
      <c r="E179" s="153">
        <v>40366</v>
      </c>
      <c r="F179" s="142">
        <v>7</v>
      </c>
      <c r="J179" s="142">
        <v>23</v>
      </c>
      <c r="K179" s="142" t="s">
        <v>445</v>
      </c>
      <c r="L179" s="142" t="s">
        <v>33</v>
      </c>
      <c r="Q179" s="142" t="s">
        <v>460</v>
      </c>
      <c r="R179" s="142" t="s">
        <v>461</v>
      </c>
      <c r="S179" s="142" t="s">
        <v>85</v>
      </c>
      <c r="T179" s="142" t="s">
        <v>451</v>
      </c>
      <c r="X179" s="142">
        <v>0</v>
      </c>
      <c r="Y179" s="142">
        <v>3401</v>
      </c>
      <c r="Z179" s="142" t="s">
        <v>452</v>
      </c>
    </row>
    <row r="180" spans="1:26" x14ac:dyDescent="0.25">
      <c r="A180" s="142" t="s">
        <v>444</v>
      </c>
      <c r="B180" s="142" t="s">
        <v>463</v>
      </c>
      <c r="C180" s="142" t="s">
        <v>190</v>
      </c>
      <c r="E180" s="153">
        <v>40366</v>
      </c>
      <c r="F180" s="142">
        <v>7</v>
      </c>
      <c r="J180" s="142">
        <v>7</v>
      </c>
      <c r="K180" s="142" t="s">
        <v>445</v>
      </c>
      <c r="L180" s="142" t="s">
        <v>33</v>
      </c>
      <c r="Q180" s="142" t="s">
        <v>460</v>
      </c>
      <c r="R180" s="142" t="s">
        <v>461</v>
      </c>
      <c r="S180" s="142" t="s">
        <v>85</v>
      </c>
      <c r="T180" s="142" t="s">
        <v>451</v>
      </c>
      <c r="X180" s="142">
        <v>0</v>
      </c>
      <c r="Y180" s="142">
        <v>3401</v>
      </c>
      <c r="Z180" s="142" t="s">
        <v>452</v>
      </c>
    </row>
    <row r="181" spans="1:26" x14ac:dyDescent="0.25">
      <c r="A181" s="142" t="s">
        <v>444</v>
      </c>
      <c r="B181" s="142" t="s">
        <v>462</v>
      </c>
      <c r="C181" s="142" t="s">
        <v>190</v>
      </c>
      <c r="E181" s="153">
        <v>40366</v>
      </c>
      <c r="F181" s="142">
        <v>7</v>
      </c>
      <c r="J181" s="142">
        <v>3</v>
      </c>
      <c r="K181" s="142" t="s">
        <v>445</v>
      </c>
      <c r="L181" s="142" t="s">
        <v>33</v>
      </c>
      <c r="Q181" s="142" t="s">
        <v>460</v>
      </c>
      <c r="R181" s="142" t="s">
        <v>461</v>
      </c>
      <c r="S181" s="142" t="s">
        <v>85</v>
      </c>
      <c r="T181" s="142" t="s">
        <v>451</v>
      </c>
      <c r="X181" s="142">
        <v>0</v>
      </c>
      <c r="Y181" s="142">
        <v>3401</v>
      </c>
      <c r="Z181" s="142" t="s">
        <v>452</v>
      </c>
    </row>
    <row r="182" spans="1:26" x14ac:dyDescent="0.25">
      <c r="A182" s="142" t="s">
        <v>444</v>
      </c>
      <c r="B182" s="142" t="s">
        <v>462</v>
      </c>
      <c r="C182" s="142" t="s">
        <v>190</v>
      </c>
      <c r="E182" s="153">
        <v>40379</v>
      </c>
      <c r="F182" s="142">
        <v>7</v>
      </c>
      <c r="J182" s="142">
        <v>6</v>
      </c>
      <c r="K182" s="142" t="s">
        <v>445</v>
      </c>
      <c r="L182" s="142" t="s">
        <v>33</v>
      </c>
      <c r="Q182" s="142" t="s">
        <v>460</v>
      </c>
      <c r="R182" s="142" t="s">
        <v>461</v>
      </c>
      <c r="S182" s="142" t="s">
        <v>85</v>
      </c>
      <c r="T182" s="142" t="s">
        <v>451</v>
      </c>
      <c r="X182" s="142">
        <v>0</v>
      </c>
      <c r="Y182" s="142">
        <v>3401</v>
      </c>
      <c r="Z182" s="142" t="s">
        <v>452</v>
      </c>
    </row>
    <row r="183" spans="1:26" x14ac:dyDescent="0.25">
      <c r="A183" s="142" t="s">
        <v>444</v>
      </c>
      <c r="B183" s="142" t="s">
        <v>463</v>
      </c>
      <c r="C183" s="142" t="s">
        <v>190</v>
      </c>
      <c r="E183" s="153">
        <v>40379</v>
      </c>
      <c r="F183" s="142">
        <v>7</v>
      </c>
      <c r="J183" s="142">
        <v>21</v>
      </c>
      <c r="K183" s="142" t="s">
        <v>445</v>
      </c>
      <c r="L183" s="142" t="s">
        <v>33</v>
      </c>
      <c r="Q183" s="142" t="s">
        <v>460</v>
      </c>
      <c r="R183" s="142" t="s">
        <v>461</v>
      </c>
      <c r="S183" s="142" t="s">
        <v>85</v>
      </c>
      <c r="T183" s="142" t="s">
        <v>451</v>
      </c>
      <c r="X183" s="142">
        <v>0</v>
      </c>
      <c r="Y183" s="142">
        <v>3401</v>
      </c>
      <c r="Z183" s="142" t="s">
        <v>452</v>
      </c>
    </row>
    <row r="184" spans="1:26" x14ac:dyDescent="0.25">
      <c r="A184" s="142" t="s">
        <v>444</v>
      </c>
      <c r="B184" s="142" t="s">
        <v>366</v>
      </c>
      <c r="C184" s="142" t="s">
        <v>190</v>
      </c>
      <c r="E184" s="153">
        <v>40379</v>
      </c>
      <c r="F184" s="142">
        <v>7</v>
      </c>
      <c r="J184" s="142">
        <v>50</v>
      </c>
      <c r="K184" s="142" t="s">
        <v>445</v>
      </c>
      <c r="L184" s="142" t="s">
        <v>33</v>
      </c>
      <c r="Q184" s="142" t="s">
        <v>460</v>
      </c>
      <c r="R184" s="142" t="s">
        <v>461</v>
      </c>
      <c r="S184" s="142" t="s">
        <v>85</v>
      </c>
      <c r="T184" s="142" t="s">
        <v>451</v>
      </c>
      <c r="X184" s="142">
        <v>0</v>
      </c>
      <c r="Y184" s="142">
        <v>3401</v>
      </c>
      <c r="Z184" s="142" t="s">
        <v>452</v>
      </c>
    </row>
    <row r="185" spans="1:26" x14ac:dyDescent="0.25">
      <c r="A185" s="142" t="s">
        <v>444</v>
      </c>
      <c r="B185" s="142" t="s">
        <v>463</v>
      </c>
      <c r="C185" s="142" t="s">
        <v>190</v>
      </c>
      <c r="E185" s="153">
        <v>40750</v>
      </c>
      <c r="F185" s="142">
        <v>7</v>
      </c>
      <c r="J185" s="142">
        <v>6</v>
      </c>
      <c r="K185" s="142" t="s">
        <v>445</v>
      </c>
      <c r="L185" s="142" t="s">
        <v>33</v>
      </c>
      <c r="Q185" s="142" t="s">
        <v>460</v>
      </c>
      <c r="R185" s="142" t="s">
        <v>461</v>
      </c>
      <c r="S185" s="142" t="s">
        <v>85</v>
      </c>
      <c r="T185" s="142" t="s">
        <v>451</v>
      </c>
      <c r="X185" s="142">
        <v>0</v>
      </c>
      <c r="Y185" s="142">
        <v>3401</v>
      </c>
      <c r="Z185" s="142" t="s">
        <v>452</v>
      </c>
    </row>
    <row r="186" spans="1:26" x14ac:dyDescent="0.25">
      <c r="A186" s="142" t="s">
        <v>444</v>
      </c>
      <c r="B186" s="142" t="s">
        <v>462</v>
      </c>
      <c r="C186" s="142" t="s">
        <v>190</v>
      </c>
      <c r="E186" s="153">
        <v>40750</v>
      </c>
      <c r="F186" s="142">
        <v>7</v>
      </c>
      <c r="J186" s="142">
        <v>4</v>
      </c>
      <c r="K186" s="142" t="s">
        <v>445</v>
      </c>
      <c r="L186" s="142" t="s">
        <v>33</v>
      </c>
      <c r="Q186" s="142" t="s">
        <v>460</v>
      </c>
      <c r="R186" s="142" t="s">
        <v>461</v>
      </c>
      <c r="S186" s="142" t="s">
        <v>85</v>
      </c>
      <c r="T186" s="142" t="s">
        <v>451</v>
      </c>
      <c r="X186" s="142">
        <v>0</v>
      </c>
      <c r="Y186" s="142">
        <v>3401</v>
      </c>
      <c r="Z186" s="142" t="s">
        <v>452</v>
      </c>
    </row>
    <row r="187" spans="1:26" x14ac:dyDescent="0.25">
      <c r="A187" s="142" t="s">
        <v>444</v>
      </c>
      <c r="B187" s="142" t="s">
        <v>366</v>
      </c>
      <c r="C187" s="142" t="s">
        <v>190</v>
      </c>
      <c r="E187" s="153">
        <v>40750</v>
      </c>
      <c r="F187" s="142">
        <v>7</v>
      </c>
      <c r="J187" s="142">
        <v>104</v>
      </c>
      <c r="K187" s="142" t="s">
        <v>445</v>
      </c>
      <c r="L187" s="142" t="s">
        <v>33</v>
      </c>
      <c r="Q187" s="142" t="s">
        <v>460</v>
      </c>
      <c r="R187" s="142" t="s">
        <v>461</v>
      </c>
      <c r="S187" s="142" t="s">
        <v>85</v>
      </c>
      <c r="T187" s="142" t="s">
        <v>451</v>
      </c>
      <c r="X187" s="142">
        <v>0</v>
      </c>
      <c r="Y187" s="142">
        <v>3401</v>
      </c>
      <c r="Z187" s="142" t="s">
        <v>452</v>
      </c>
    </row>
    <row r="188" spans="1:26" x14ac:dyDescent="0.25">
      <c r="A188" s="142" t="s">
        <v>444</v>
      </c>
      <c r="B188" s="142" t="s">
        <v>366</v>
      </c>
      <c r="C188" s="142" t="s">
        <v>190</v>
      </c>
      <c r="E188" s="153">
        <v>41463</v>
      </c>
      <c r="F188" s="142">
        <v>7</v>
      </c>
      <c r="J188" s="142">
        <v>20</v>
      </c>
      <c r="K188" s="142" t="s">
        <v>445</v>
      </c>
      <c r="L188" s="142" t="s">
        <v>33</v>
      </c>
      <c r="Q188" s="142" t="s">
        <v>460</v>
      </c>
      <c r="R188" s="142" t="s">
        <v>461</v>
      </c>
      <c r="S188" s="142" t="s">
        <v>85</v>
      </c>
      <c r="T188" s="142" t="s">
        <v>451</v>
      </c>
      <c r="X188" s="142">
        <v>0</v>
      </c>
      <c r="Y188" s="142">
        <v>3401</v>
      </c>
      <c r="Z188" s="142" t="s">
        <v>452</v>
      </c>
    </row>
    <row r="189" spans="1:26" x14ac:dyDescent="0.25">
      <c r="A189" s="142" t="s">
        <v>444</v>
      </c>
      <c r="B189" s="142" t="s">
        <v>366</v>
      </c>
      <c r="C189" s="142" t="s">
        <v>190</v>
      </c>
      <c r="E189" s="153">
        <v>41473</v>
      </c>
      <c r="F189" s="142">
        <v>7</v>
      </c>
      <c r="J189" s="142">
        <v>15</v>
      </c>
      <c r="K189" s="142" t="s">
        <v>445</v>
      </c>
      <c r="L189" s="142" t="s">
        <v>33</v>
      </c>
      <c r="Q189" s="142" t="s">
        <v>460</v>
      </c>
      <c r="R189" s="142" t="s">
        <v>461</v>
      </c>
      <c r="S189" s="142" t="s">
        <v>85</v>
      </c>
      <c r="T189" s="142" t="s">
        <v>451</v>
      </c>
      <c r="X189" s="142">
        <v>0</v>
      </c>
      <c r="Y189" s="142">
        <v>3401</v>
      </c>
      <c r="Z189" s="142" t="s">
        <v>452</v>
      </c>
    </row>
    <row r="190" spans="1:26" x14ac:dyDescent="0.25">
      <c r="A190" s="142" t="s">
        <v>444</v>
      </c>
      <c r="B190" s="142" t="s">
        <v>366</v>
      </c>
      <c r="C190" s="142" t="s">
        <v>190</v>
      </c>
      <c r="E190" s="153">
        <v>41484</v>
      </c>
      <c r="F190" s="142">
        <v>7</v>
      </c>
      <c r="J190" s="142">
        <v>10</v>
      </c>
      <c r="K190" s="142" t="s">
        <v>445</v>
      </c>
      <c r="L190" s="142" t="s">
        <v>33</v>
      </c>
      <c r="Q190" s="142" t="s">
        <v>460</v>
      </c>
      <c r="R190" s="142" t="s">
        <v>461</v>
      </c>
      <c r="S190" s="142" t="s">
        <v>85</v>
      </c>
      <c r="T190" s="142" t="s">
        <v>451</v>
      </c>
      <c r="X190" s="142">
        <v>0</v>
      </c>
      <c r="Y190" s="142">
        <v>3401</v>
      </c>
      <c r="Z190" s="142" t="s">
        <v>452</v>
      </c>
    </row>
    <row r="191" spans="1:26" x14ac:dyDescent="0.25">
      <c r="A191" s="142" t="s">
        <v>444</v>
      </c>
      <c r="B191" s="142" t="s">
        <v>366</v>
      </c>
      <c r="C191" s="142" t="s">
        <v>190</v>
      </c>
      <c r="E191" s="153">
        <v>41829</v>
      </c>
      <c r="F191" s="142">
        <v>7</v>
      </c>
      <c r="J191" s="142">
        <v>10</v>
      </c>
      <c r="K191" s="142" t="s">
        <v>445</v>
      </c>
      <c r="L191" s="142" t="s">
        <v>259</v>
      </c>
      <c r="Q191" s="142" t="s">
        <v>460</v>
      </c>
      <c r="R191" s="142" t="s">
        <v>461</v>
      </c>
      <c r="S191" s="142" t="s">
        <v>85</v>
      </c>
      <c r="T191" s="142" t="s">
        <v>451</v>
      </c>
      <c r="X191" s="142">
        <v>0</v>
      </c>
      <c r="Y191" s="142">
        <v>3401</v>
      </c>
      <c r="Z191" s="142" t="s">
        <v>452</v>
      </c>
    </row>
    <row r="192" spans="1:26" x14ac:dyDescent="0.25">
      <c r="A192" s="142" t="s">
        <v>444</v>
      </c>
      <c r="B192" s="142" t="s">
        <v>366</v>
      </c>
      <c r="C192" s="142" t="s">
        <v>190</v>
      </c>
      <c r="E192" s="153">
        <v>41844</v>
      </c>
      <c r="F192" s="142">
        <v>7</v>
      </c>
      <c r="J192" s="142">
        <v>10</v>
      </c>
      <c r="K192" s="142" t="s">
        <v>445</v>
      </c>
      <c r="L192" s="142" t="s">
        <v>259</v>
      </c>
      <c r="Q192" s="142" t="s">
        <v>460</v>
      </c>
      <c r="R192" s="142" t="s">
        <v>461</v>
      </c>
      <c r="S192" s="142" t="s">
        <v>85</v>
      </c>
      <c r="T192" s="142" t="s">
        <v>451</v>
      </c>
      <c r="X192" s="142">
        <v>0</v>
      </c>
      <c r="Y192" s="142">
        <v>3401</v>
      </c>
      <c r="Z192" s="142" t="s">
        <v>452</v>
      </c>
    </row>
    <row r="193" spans="1:26" x14ac:dyDescent="0.25">
      <c r="A193" s="142" t="s">
        <v>444</v>
      </c>
      <c r="B193" s="142" t="s">
        <v>462</v>
      </c>
      <c r="C193" s="142" t="s">
        <v>190</v>
      </c>
      <c r="E193" s="153">
        <v>39300</v>
      </c>
      <c r="F193" s="142">
        <v>8</v>
      </c>
      <c r="J193" s="142">
        <v>24</v>
      </c>
      <c r="K193" s="142" t="s">
        <v>445</v>
      </c>
      <c r="L193" s="142" t="s">
        <v>33</v>
      </c>
      <c r="Q193" s="142" t="s">
        <v>460</v>
      </c>
      <c r="R193" s="142" t="s">
        <v>461</v>
      </c>
      <c r="S193" s="142" t="s">
        <v>85</v>
      </c>
      <c r="T193" s="142" t="s">
        <v>451</v>
      </c>
      <c r="X193" s="142">
        <v>0</v>
      </c>
      <c r="Y193" s="142">
        <v>3401</v>
      </c>
      <c r="Z193" s="142" t="s">
        <v>452</v>
      </c>
    </row>
    <row r="194" spans="1:26" x14ac:dyDescent="0.25">
      <c r="A194" s="142" t="s">
        <v>444</v>
      </c>
      <c r="B194" s="142" t="s">
        <v>379</v>
      </c>
      <c r="C194" s="142" t="s">
        <v>190</v>
      </c>
      <c r="E194" s="153">
        <v>39300</v>
      </c>
      <c r="F194" s="142">
        <v>8</v>
      </c>
      <c r="J194" s="142">
        <v>816</v>
      </c>
      <c r="K194" s="142" t="s">
        <v>445</v>
      </c>
      <c r="L194" s="142" t="s">
        <v>33</v>
      </c>
      <c r="Q194" s="142" t="s">
        <v>460</v>
      </c>
      <c r="R194" s="142" t="s">
        <v>461</v>
      </c>
      <c r="S194" s="142" t="s">
        <v>85</v>
      </c>
      <c r="T194" s="142" t="s">
        <v>451</v>
      </c>
      <c r="X194" s="142">
        <v>0</v>
      </c>
      <c r="Y194" s="142">
        <v>3401</v>
      </c>
      <c r="Z194" s="142" t="s">
        <v>452</v>
      </c>
    </row>
    <row r="195" spans="1:26" x14ac:dyDescent="0.25">
      <c r="A195" s="142" t="s">
        <v>444</v>
      </c>
      <c r="B195" s="142" t="s">
        <v>462</v>
      </c>
      <c r="C195" s="142" t="s">
        <v>190</v>
      </c>
      <c r="E195" s="153">
        <v>39322</v>
      </c>
      <c r="F195" s="142">
        <v>8</v>
      </c>
      <c r="J195" s="142">
        <v>49</v>
      </c>
      <c r="K195" s="142" t="s">
        <v>445</v>
      </c>
      <c r="L195" s="142" t="s">
        <v>33</v>
      </c>
      <c r="Q195" s="142" t="s">
        <v>460</v>
      </c>
      <c r="R195" s="142" t="s">
        <v>461</v>
      </c>
      <c r="S195" s="142" t="s">
        <v>85</v>
      </c>
      <c r="T195" s="142" t="s">
        <v>451</v>
      </c>
      <c r="X195" s="142">
        <v>0</v>
      </c>
      <c r="Y195" s="142">
        <v>3401</v>
      </c>
      <c r="Z195" s="142" t="s">
        <v>452</v>
      </c>
    </row>
    <row r="196" spans="1:26" x14ac:dyDescent="0.25">
      <c r="A196" s="142" t="s">
        <v>444</v>
      </c>
      <c r="B196" s="142" t="s">
        <v>379</v>
      </c>
      <c r="C196" s="142" t="s">
        <v>190</v>
      </c>
      <c r="E196" s="153">
        <v>39322</v>
      </c>
      <c r="F196" s="142">
        <v>8</v>
      </c>
      <c r="J196" s="142">
        <v>104</v>
      </c>
      <c r="K196" s="142" t="s">
        <v>445</v>
      </c>
      <c r="L196" s="142" t="s">
        <v>33</v>
      </c>
      <c r="Q196" s="142" t="s">
        <v>460</v>
      </c>
      <c r="R196" s="142" t="s">
        <v>461</v>
      </c>
      <c r="S196" s="142" t="s">
        <v>85</v>
      </c>
      <c r="T196" s="142" t="s">
        <v>451</v>
      </c>
      <c r="X196" s="142">
        <v>0</v>
      </c>
      <c r="Y196" s="142">
        <v>3401</v>
      </c>
      <c r="Z196" s="142" t="s">
        <v>452</v>
      </c>
    </row>
    <row r="197" spans="1:26" x14ac:dyDescent="0.25">
      <c r="A197" s="142" t="s">
        <v>444</v>
      </c>
      <c r="B197" s="142" t="s">
        <v>462</v>
      </c>
      <c r="C197" s="142" t="s">
        <v>190</v>
      </c>
      <c r="E197" s="153">
        <v>39678</v>
      </c>
      <c r="F197" s="142">
        <v>8</v>
      </c>
      <c r="J197" s="142">
        <v>326</v>
      </c>
      <c r="K197" s="142" t="s">
        <v>445</v>
      </c>
      <c r="L197" s="142" t="s">
        <v>33</v>
      </c>
      <c r="Q197" s="142" t="s">
        <v>460</v>
      </c>
      <c r="R197" s="142" t="s">
        <v>461</v>
      </c>
      <c r="S197" s="142" t="s">
        <v>85</v>
      </c>
      <c r="T197" s="142" t="s">
        <v>451</v>
      </c>
      <c r="X197" s="142">
        <v>0</v>
      </c>
      <c r="Y197" s="142">
        <v>3401</v>
      </c>
      <c r="Z197" s="142" t="s">
        <v>452</v>
      </c>
    </row>
    <row r="198" spans="1:26" x14ac:dyDescent="0.25">
      <c r="A198" s="142" t="s">
        <v>444</v>
      </c>
      <c r="B198" s="142" t="s">
        <v>379</v>
      </c>
      <c r="C198" s="142" t="s">
        <v>190</v>
      </c>
      <c r="E198" s="153">
        <v>39678</v>
      </c>
      <c r="F198" s="142">
        <v>8</v>
      </c>
      <c r="J198" s="142">
        <v>138</v>
      </c>
      <c r="K198" s="142" t="s">
        <v>445</v>
      </c>
      <c r="L198" s="142" t="s">
        <v>33</v>
      </c>
      <c r="Q198" s="142" t="s">
        <v>460</v>
      </c>
      <c r="R198" s="142" t="s">
        <v>461</v>
      </c>
      <c r="S198" s="142" t="s">
        <v>85</v>
      </c>
      <c r="T198" s="142" t="s">
        <v>451</v>
      </c>
      <c r="X198" s="142">
        <v>0</v>
      </c>
      <c r="Y198" s="142">
        <v>3401</v>
      </c>
      <c r="Z198" s="142" t="s">
        <v>452</v>
      </c>
    </row>
    <row r="199" spans="1:26" x14ac:dyDescent="0.25">
      <c r="A199" s="142" t="s">
        <v>444</v>
      </c>
      <c r="B199" s="142" t="s">
        <v>366</v>
      </c>
      <c r="C199" s="142" t="s">
        <v>190</v>
      </c>
      <c r="E199" s="153">
        <v>40392</v>
      </c>
      <c r="F199" s="142">
        <v>8</v>
      </c>
      <c r="J199" s="142">
        <v>38</v>
      </c>
      <c r="K199" s="142" t="s">
        <v>445</v>
      </c>
      <c r="L199" s="142" t="s">
        <v>33</v>
      </c>
      <c r="Q199" s="142" t="s">
        <v>460</v>
      </c>
      <c r="R199" s="142" t="s">
        <v>461</v>
      </c>
      <c r="S199" s="142" t="s">
        <v>85</v>
      </c>
      <c r="T199" s="142" t="s">
        <v>451</v>
      </c>
      <c r="X199" s="142">
        <v>0</v>
      </c>
      <c r="Y199" s="142">
        <v>3401</v>
      </c>
      <c r="Z199" s="142" t="s">
        <v>452</v>
      </c>
    </row>
    <row r="200" spans="1:26" x14ac:dyDescent="0.25">
      <c r="A200" s="142" t="s">
        <v>444</v>
      </c>
      <c r="B200" s="142" t="s">
        <v>462</v>
      </c>
      <c r="C200" s="142" t="s">
        <v>190</v>
      </c>
      <c r="E200" s="153">
        <v>40392</v>
      </c>
      <c r="F200" s="142">
        <v>8</v>
      </c>
      <c r="J200" s="142">
        <v>2</v>
      </c>
      <c r="K200" s="142" t="s">
        <v>445</v>
      </c>
      <c r="L200" s="142" t="s">
        <v>33</v>
      </c>
      <c r="Q200" s="142" t="s">
        <v>460</v>
      </c>
      <c r="R200" s="142" t="s">
        <v>461</v>
      </c>
      <c r="S200" s="142" t="s">
        <v>85</v>
      </c>
      <c r="T200" s="142" t="s">
        <v>451</v>
      </c>
      <c r="X200" s="142">
        <v>0</v>
      </c>
      <c r="Y200" s="142">
        <v>3401</v>
      </c>
      <c r="Z200" s="142" t="s">
        <v>452</v>
      </c>
    </row>
    <row r="201" spans="1:26" x14ac:dyDescent="0.25">
      <c r="A201" s="142" t="s">
        <v>444</v>
      </c>
      <c r="B201" s="142" t="s">
        <v>463</v>
      </c>
      <c r="C201" s="142" t="s">
        <v>190</v>
      </c>
      <c r="E201" s="153">
        <v>40392</v>
      </c>
      <c r="F201" s="142">
        <v>8</v>
      </c>
      <c r="J201" s="142">
        <v>30</v>
      </c>
      <c r="K201" s="142" t="s">
        <v>445</v>
      </c>
      <c r="L201" s="142" t="s">
        <v>33</v>
      </c>
      <c r="Q201" s="142" t="s">
        <v>460</v>
      </c>
      <c r="R201" s="142" t="s">
        <v>461</v>
      </c>
      <c r="S201" s="142" t="s">
        <v>85</v>
      </c>
      <c r="T201" s="142" t="s">
        <v>451</v>
      </c>
      <c r="X201" s="142">
        <v>0</v>
      </c>
      <c r="Y201" s="142">
        <v>3401</v>
      </c>
      <c r="Z201" s="142" t="s">
        <v>452</v>
      </c>
    </row>
    <row r="202" spans="1:26" x14ac:dyDescent="0.25">
      <c r="A202" s="142" t="s">
        <v>444</v>
      </c>
      <c r="B202" s="142" t="s">
        <v>366</v>
      </c>
      <c r="C202" s="142" t="s">
        <v>190</v>
      </c>
      <c r="E202" s="153">
        <v>40409</v>
      </c>
      <c r="F202" s="142">
        <v>8</v>
      </c>
      <c r="J202" s="142">
        <v>58</v>
      </c>
      <c r="K202" s="142" t="s">
        <v>445</v>
      </c>
      <c r="L202" s="142" t="s">
        <v>33</v>
      </c>
      <c r="Q202" s="142" t="s">
        <v>460</v>
      </c>
      <c r="R202" s="142" t="s">
        <v>461</v>
      </c>
      <c r="S202" s="142" t="s">
        <v>85</v>
      </c>
      <c r="T202" s="142" t="s">
        <v>451</v>
      </c>
      <c r="X202" s="142">
        <v>0</v>
      </c>
      <c r="Y202" s="142">
        <v>3401</v>
      </c>
      <c r="Z202" s="142" t="s">
        <v>452</v>
      </c>
    </row>
    <row r="203" spans="1:26" x14ac:dyDescent="0.25">
      <c r="A203" s="142" t="s">
        <v>444</v>
      </c>
      <c r="B203" s="142" t="s">
        <v>462</v>
      </c>
      <c r="C203" s="142" t="s">
        <v>190</v>
      </c>
      <c r="E203" s="153">
        <v>40409</v>
      </c>
      <c r="F203" s="142">
        <v>8</v>
      </c>
      <c r="J203" s="142">
        <v>4</v>
      </c>
      <c r="K203" s="142" t="s">
        <v>445</v>
      </c>
      <c r="L203" s="142" t="s">
        <v>33</v>
      </c>
      <c r="Q203" s="142" t="s">
        <v>460</v>
      </c>
      <c r="R203" s="142" t="s">
        <v>461</v>
      </c>
      <c r="S203" s="142" t="s">
        <v>85</v>
      </c>
      <c r="T203" s="142" t="s">
        <v>451</v>
      </c>
      <c r="X203" s="142">
        <v>0</v>
      </c>
      <c r="Y203" s="142">
        <v>3401</v>
      </c>
      <c r="Z203" s="142" t="s">
        <v>452</v>
      </c>
    </row>
    <row r="204" spans="1:26" x14ac:dyDescent="0.25">
      <c r="A204" s="142" t="s">
        <v>444</v>
      </c>
      <c r="B204" s="142" t="s">
        <v>463</v>
      </c>
      <c r="C204" s="142" t="s">
        <v>190</v>
      </c>
      <c r="E204" s="153">
        <v>40409</v>
      </c>
      <c r="F204" s="142">
        <v>8</v>
      </c>
      <c r="J204" s="142">
        <v>20</v>
      </c>
      <c r="K204" s="142" t="s">
        <v>445</v>
      </c>
      <c r="L204" s="142" t="s">
        <v>33</v>
      </c>
      <c r="Q204" s="142" t="s">
        <v>460</v>
      </c>
      <c r="R204" s="142" t="s">
        <v>461</v>
      </c>
      <c r="S204" s="142" t="s">
        <v>85</v>
      </c>
      <c r="T204" s="142" t="s">
        <v>451</v>
      </c>
      <c r="X204" s="142">
        <v>0</v>
      </c>
      <c r="Y204" s="142">
        <v>3401</v>
      </c>
      <c r="Z204" s="142" t="s">
        <v>452</v>
      </c>
    </row>
    <row r="205" spans="1:26" x14ac:dyDescent="0.25">
      <c r="A205" s="142" t="s">
        <v>444</v>
      </c>
      <c r="B205" s="142" t="s">
        <v>366</v>
      </c>
      <c r="C205" s="142" t="s">
        <v>190</v>
      </c>
      <c r="E205" s="153">
        <v>40421</v>
      </c>
      <c r="F205" s="142">
        <v>8</v>
      </c>
      <c r="J205" s="142">
        <v>1600</v>
      </c>
      <c r="K205" s="142" t="s">
        <v>445</v>
      </c>
      <c r="L205" s="142" t="s">
        <v>33</v>
      </c>
      <c r="Q205" s="142" t="s">
        <v>460</v>
      </c>
      <c r="R205" s="142" t="s">
        <v>461</v>
      </c>
      <c r="S205" s="142" t="s">
        <v>454</v>
      </c>
      <c r="T205" s="142" t="s">
        <v>451</v>
      </c>
      <c r="X205" s="142">
        <v>0</v>
      </c>
      <c r="Y205" s="142">
        <v>3401</v>
      </c>
      <c r="Z205" s="142" t="s">
        <v>452</v>
      </c>
    </row>
    <row r="206" spans="1:26" x14ac:dyDescent="0.25">
      <c r="A206" s="142" t="s">
        <v>444</v>
      </c>
      <c r="B206" s="142" t="s">
        <v>462</v>
      </c>
      <c r="C206" s="142" t="s">
        <v>190</v>
      </c>
      <c r="E206" s="153">
        <v>40421</v>
      </c>
      <c r="F206" s="142">
        <v>8</v>
      </c>
      <c r="J206" s="142">
        <v>1</v>
      </c>
      <c r="K206" s="142" t="s">
        <v>445</v>
      </c>
      <c r="L206" s="142" t="s">
        <v>33</v>
      </c>
      <c r="Q206" s="142" t="s">
        <v>460</v>
      </c>
      <c r="R206" s="142" t="s">
        <v>461</v>
      </c>
      <c r="S206" s="142" t="s">
        <v>85</v>
      </c>
      <c r="T206" s="142" t="s">
        <v>451</v>
      </c>
      <c r="X206" s="142">
        <v>0</v>
      </c>
      <c r="Y206" s="142">
        <v>3401</v>
      </c>
      <c r="Z206" s="142" t="s">
        <v>452</v>
      </c>
    </row>
    <row r="207" spans="1:26" x14ac:dyDescent="0.25">
      <c r="A207" s="142" t="s">
        <v>444</v>
      </c>
      <c r="B207" s="142" t="s">
        <v>463</v>
      </c>
      <c r="C207" s="142" t="s">
        <v>190</v>
      </c>
      <c r="E207" s="153">
        <v>40421</v>
      </c>
      <c r="F207" s="142">
        <v>8</v>
      </c>
      <c r="J207" s="142">
        <v>26</v>
      </c>
      <c r="K207" s="142" t="s">
        <v>445</v>
      </c>
      <c r="L207" s="142" t="s">
        <v>33</v>
      </c>
      <c r="Q207" s="142" t="s">
        <v>460</v>
      </c>
      <c r="R207" s="142" t="s">
        <v>461</v>
      </c>
      <c r="S207" s="142" t="s">
        <v>85</v>
      </c>
      <c r="T207" s="142" t="s">
        <v>451</v>
      </c>
      <c r="X207" s="142">
        <v>0</v>
      </c>
      <c r="Y207" s="142">
        <v>3401</v>
      </c>
      <c r="Z207" s="142" t="s">
        <v>452</v>
      </c>
    </row>
    <row r="208" spans="1:26" x14ac:dyDescent="0.25">
      <c r="A208" s="142" t="s">
        <v>444</v>
      </c>
      <c r="B208" s="142" t="s">
        <v>366</v>
      </c>
      <c r="C208" s="142" t="s">
        <v>190</v>
      </c>
      <c r="E208" s="153">
        <v>40757</v>
      </c>
      <c r="F208" s="142">
        <v>8</v>
      </c>
      <c r="J208" s="142">
        <v>2400</v>
      </c>
      <c r="K208" s="142" t="s">
        <v>445</v>
      </c>
      <c r="L208" s="142" t="s">
        <v>33</v>
      </c>
      <c r="Q208" s="142" t="s">
        <v>460</v>
      </c>
      <c r="R208" s="142" t="s">
        <v>461</v>
      </c>
      <c r="S208" s="142" t="s">
        <v>454</v>
      </c>
      <c r="T208" s="142" t="s">
        <v>451</v>
      </c>
      <c r="X208" s="142">
        <v>0</v>
      </c>
      <c r="Y208" s="142">
        <v>3401</v>
      </c>
      <c r="Z208" s="142" t="s">
        <v>452</v>
      </c>
    </row>
    <row r="209" spans="1:26" x14ac:dyDescent="0.25">
      <c r="A209" s="142" t="s">
        <v>444</v>
      </c>
      <c r="B209" s="142" t="s">
        <v>463</v>
      </c>
      <c r="C209" s="142" t="s">
        <v>190</v>
      </c>
      <c r="E209" s="153">
        <v>40757</v>
      </c>
      <c r="F209" s="142">
        <v>8</v>
      </c>
      <c r="J209" s="142">
        <v>100</v>
      </c>
      <c r="K209" s="142" t="s">
        <v>445</v>
      </c>
      <c r="L209" s="142" t="s">
        <v>33</v>
      </c>
      <c r="Q209" s="142" t="s">
        <v>460</v>
      </c>
      <c r="R209" s="142" t="s">
        <v>461</v>
      </c>
      <c r="S209" s="142" t="s">
        <v>85</v>
      </c>
      <c r="T209" s="142" t="s">
        <v>451</v>
      </c>
      <c r="X209" s="142">
        <v>0</v>
      </c>
      <c r="Y209" s="142">
        <v>3401</v>
      </c>
      <c r="Z209" s="142" t="s">
        <v>452</v>
      </c>
    </row>
    <row r="210" spans="1:26" x14ac:dyDescent="0.25">
      <c r="A210" s="142" t="s">
        <v>444</v>
      </c>
      <c r="B210" s="142" t="s">
        <v>366</v>
      </c>
      <c r="C210" s="142" t="s">
        <v>190</v>
      </c>
      <c r="E210" s="153">
        <v>40764</v>
      </c>
      <c r="F210" s="142">
        <v>8</v>
      </c>
      <c r="J210" s="142">
        <v>186</v>
      </c>
      <c r="K210" s="142" t="s">
        <v>445</v>
      </c>
      <c r="L210" s="142" t="s">
        <v>33</v>
      </c>
      <c r="Q210" s="142" t="s">
        <v>460</v>
      </c>
      <c r="R210" s="142" t="s">
        <v>461</v>
      </c>
      <c r="S210" s="142" t="s">
        <v>85</v>
      </c>
      <c r="T210" s="142" t="s">
        <v>451</v>
      </c>
      <c r="X210" s="142">
        <v>0</v>
      </c>
      <c r="Y210" s="142">
        <v>3401</v>
      </c>
      <c r="Z210" s="142" t="s">
        <v>452</v>
      </c>
    </row>
    <row r="211" spans="1:26" x14ac:dyDescent="0.25">
      <c r="A211" s="142" t="s">
        <v>444</v>
      </c>
      <c r="B211" s="142" t="s">
        <v>463</v>
      </c>
      <c r="C211" s="142" t="s">
        <v>190</v>
      </c>
      <c r="E211" s="153">
        <v>40764</v>
      </c>
      <c r="F211" s="142">
        <v>8</v>
      </c>
      <c r="J211" s="142">
        <v>30</v>
      </c>
      <c r="K211" s="142" t="s">
        <v>445</v>
      </c>
      <c r="L211" s="142" t="s">
        <v>33</v>
      </c>
      <c r="Q211" s="142" t="s">
        <v>460</v>
      </c>
      <c r="R211" s="142" t="s">
        <v>461</v>
      </c>
      <c r="S211" s="142" t="s">
        <v>85</v>
      </c>
      <c r="T211" s="142" t="s">
        <v>451</v>
      </c>
      <c r="X211" s="142">
        <v>0</v>
      </c>
      <c r="Y211" s="142">
        <v>3401</v>
      </c>
      <c r="Z211" s="142" t="s">
        <v>452</v>
      </c>
    </row>
    <row r="212" spans="1:26" x14ac:dyDescent="0.25">
      <c r="A212" s="142" t="s">
        <v>444</v>
      </c>
      <c r="B212" s="142" t="s">
        <v>462</v>
      </c>
      <c r="C212" s="142" t="s">
        <v>190</v>
      </c>
      <c r="E212" s="153">
        <v>40764</v>
      </c>
      <c r="F212" s="142">
        <v>8</v>
      </c>
      <c r="J212" s="142">
        <v>20</v>
      </c>
      <c r="K212" s="142" t="s">
        <v>445</v>
      </c>
      <c r="L212" s="142" t="s">
        <v>33</v>
      </c>
      <c r="Q212" s="142" t="s">
        <v>460</v>
      </c>
      <c r="R212" s="142" t="s">
        <v>461</v>
      </c>
      <c r="S212" s="142" t="s">
        <v>85</v>
      </c>
      <c r="T212" s="142" t="s">
        <v>451</v>
      </c>
      <c r="X212" s="142">
        <v>0</v>
      </c>
      <c r="Y212" s="142">
        <v>3401</v>
      </c>
      <c r="Z212" s="142" t="s">
        <v>452</v>
      </c>
    </row>
    <row r="213" spans="1:26" x14ac:dyDescent="0.25">
      <c r="A213" s="142" t="s">
        <v>444</v>
      </c>
      <c r="B213" s="142" t="s">
        <v>463</v>
      </c>
      <c r="C213" s="142" t="s">
        <v>190</v>
      </c>
      <c r="E213" s="153">
        <v>40778</v>
      </c>
      <c r="F213" s="142">
        <v>8</v>
      </c>
      <c r="J213" s="142">
        <v>26</v>
      </c>
      <c r="K213" s="142" t="s">
        <v>445</v>
      </c>
      <c r="L213" s="142" t="s">
        <v>33</v>
      </c>
      <c r="Q213" s="142" t="s">
        <v>460</v>
      </c>
      <c r="R213" s="142" t="s">
        <v>461</v>
      </c>
      <c r="S213" s="142" t="s">
        <v>85</v>
      </c>
      <c r="T213" s="142" t="s">
        <v>451</v>
      </c>
      <c r="X213" s="142">
        <v>0</v>
      </c>
      <c r="Y213" s="142">
        <v>3401</v>
      </c>
      <c r="Z213" s="142" t="s">
        <v>452</v>
      </c>
    </row>
    <row r="214" spans="1:26" x14ac:dyDescent="0.25">
      <c r="A214" s="142" t="s">
        <v>444</v>
      </c>
      <c r="B214" s="142" t="s">
        <v>462</v>
      </c>
      <c r="C214" s="142" t="s">
        <v>190</v>
      </c>
      <c r="E214" s="153">
        <v>40778</v>
      </c>
      <c r="F214" s="142">
        <v>8</v>
      </c>
      <c r="J214" s="142">
        <v>6</v>
      </c>
      <c r="K214" s="142" t="s">
        <v>445</v>
      </c>
      <c r="L214" s="142" t="s">
        <v>33</v>
      </c>
      <c r="Q214" s="142" t="s">
        <v>460</v>
      </c>
      <c r="R214" s="142" t="s">
        <v>461</v>
      </c>
      <c r="S214" s="142" t="s">
        <v>85</v>
      </c>
      <c r="T214" s="142" t="s">
        <v>451</v>
      </c>
      <c r="X214" s="142">
        <v>0</v>
      </c>
      <c r="Y214" s="142">
        <v>3401</v>
      </c>
      <c r="Z214" s="142" t="s">
        <v>452</v>
      </c>
    </row>
    <row r="215" spans="1:26" x14ac:dyDescent="0.25">
      <c r="A215" s="142" t="s">
        <v>444</v>
      </c>
      <c r="B215" s="142" t="s">
        <v>366</v>
      </c>
      <c r="C215" s="142" t="s">
        <v>190</v>
      </c>
      <c r="E215" s="153">
        <v>40778</v>
      </c>
      <c r="F215" s="142">
        <v>8</v>
      </c>
      <c r="J215" s="142">
        <v>517</v>
      </c>
      <c r="K215" s="142" t="s">
        <v>445</v>
      </c>
      <c r="L215" s="142" t="s">
        <v>33</v>
      </c>
      <c r="Q215" s="142" t="s">
        <v>460</v>
      </c>
      <c r="R215" s="142" t="s">
        <v>461</v>
      </c>
      <c r="S215" s="142" t="s">
        <v>85</v>
      </c>
      <c r="T215" s="142" t="s">
        <v>451</v>
      </c>
      <c r="X215" s="142">
        <v>0</v>
      </c>
      <c r="Y215" s="142">
        <v>3401</v>
      </c>
      <c r="Z215" s="142" t="s">
        <v>452</v>
      </c>
    </row>
    <row r="216" spans="1:26" x14ac:dyDescent="0.25">
      <c r="A216" s="142" t="s">
        <v>444</v>
      </c>
      <c r="B216" s="142" t="s">
        <v>366</v>
      </c>
      <c r="C216" s="142" t="s">
        <v>190</v>
      </c>
      <c r="E216" s="153">
        <v>41492</v>
      </c>
      <c r="F216" s="142">
        <v>8</v>
      </c>
      <c r="J216" s="142">
        <v>4</v>
      </c>
      <c r="K216" s="142" t="s">
        <v>445</v>
      </c>
      <c r="L216" s="142" t="s">
        <v>33</v>
      </c>
      <c r="Q216" s="142" t="s">
        <v>460</v>
      </c>
      <c r="R216" s="142" t="s">
        <v>461</v>
      </c>
      <c r="S216" s="142" t="s">
        <v>85</v>
      </c>
      <c r="T216" s="142" t="s">
        <v>451</v>
      </c>
      <c r="X216" s="142">
        <v>0</v>
      </c>
      <c r="Y216" s="142">
        <v>3401</v>
      </c>
      <c r="Z216" s="142" t="s">
        <v>452</v>
      </c>
    </row>
    <row r="217" spans="1:26" x14ac:dyDescent="0.25">
      <c r="A217" s="142" t="s">
        <v>444</v>
      </c>
      <c r="B217" s="142" t="s">
        <v>366</v>
      </c>
      <c r="C217" s="142" t="s">
        <v>190</v>
      </c>
      <c r="E217" s="153">
        <v>41501</v>
      </c>
      <c r="F217" s="142">
        <v>8</v>
      </c>
      <c r="J217" s="142">
        <v>30</v>
      </c>
      <c r="K217" s="142" t="s">
        <v>445</v>
      </c>
      <c r="L217" s="142" t="s">
        <v>33</v>
      </c>
      <c r="Q217" s="142" t="s">
        <v>460</v>
      </c>
      <c r="R217" s="142" t="s">
        <v>461</v>
      </c>
      <c r="S217" s="142" t="s">
        <v>85</v>
      </c>
      <c r="T217" s="142" t="s">
        <v>451</v>
      </c>
      <c r="X217" s="142">
        <v>0</v>
      </c>
      <c r="Y217" s="142">
        <v>3401</v>
      </c>
      <c r="Z217" s="142" t="s">
        <v>452</v>
      </c>
    </row>
    <row r="218" spans="1:26" x14ac:dyDescent="0.25">
      <c r="A218" s="142" t="s">
        <v>444</v>
      </c>
      <c r="B218" s="142" t="s">
        <v>366</v>
      </c>
      <c r="C218" s="142" t="s">
        <v>190</v>
      </c>
      <c r="E218" s="153">
        <v>41514</v>
      </c>
      <c r="F218" s="142">
        <v>8</v>
      </c>
      <c r="J218" s="142">
        <v>28</v>
      </c>
      <c r="K218" s="142" t="s">
        <v>445</v>
      </c>
      <c r="L218" s="142" t="s">
        <v>33</v>
      </c>
      <c r="Q218" s="142" t="s">
        <v>460</v>
      </c>
      <c r="R218" s="142" t="s">
        <v>461</v>
      </c>
      <c r="S218" s="142" t="s">
        <v>85</v>
      </c>
      <c r="T218" s="142" t="s">
        <v>451</v>
      </c>
      <c r="X218" s="142">
        <v>0</v>
      </c>
      <c r="Y218" s="142">
        <v>3401</v>
      </c>
      <c r="Z218" s="142" t="s">
        <v>452</v>
      </c>
    </row>
    <row r="219" spans="1:26" x14ac:dyDescent="0.25">
      <c r="A219" s="142" t="s">
        <v>444</v>
      </c>
      <c r="B219" s="142" t="s">
        <v>366</v>
      </c>
      <c r="C219" s="142" t="s">
        <v>190</v>
      </c>
      <c r="E219" s="153">
        <v>41862</v>
      </c>
      <c r="F219" s="142">
        <v>8</v>
      </c>
      <c r="J219" s="142">
        <v>30</v>
      </c>
      <c r="K219" s="142" t="s">
        <v>445</v>
      </c>
      <c r="L219" s="142" t="s">
        <v>33</v>
      </c>
      <c r="Q219" s="142" t="s">
        <v>460</v>
      </c>
      <c r="R219" s="142" t="s">
        <v>461</v>
      </c>
      <c r="S219" s="142" t="s">
        <v>85</v>
      </c>
      <c r="T219" s="142" t="s">
        <v>451</v>
      </c>
      <c r="X219" s="142">
        <v>0</v>
      </c>
      <c r="Y219" s="142">
        <v>3401</v>
      </c>
      <c r="Z219" s="142" t="s">
        <v>452</v>
      </c>
    </row>
    <row r="220" spans="1:26" x14ac:dyDescent="0.25">
      <c r="A220" s="142" t="s">
        <v>444</v>
      </c>
      <c r="B220" s="142" t="s">
        <v>366</v>
      </c>
      <c r="C220" s="142" t="s">
        <v>190</v>
      </c>
      <c r="E220" s="153">
        <v>41870</v>
      </c>
      <c r="F220" s="142">
        <v>8</v>
      </c>
      <c r="J220" s="142">
        <v>10</v>
      </c>
      <c r="K220" s="142" t="s">
        <v>445</v>
      </c>
      <c r="L220" s="142" t="s">
        <v>259</v>
      </c>
      <c r="Q220" s="142" t="s">
        <v>460</v>
      </c>
      <c r="R220" s="142" t="s">
        <v>461</v>
      </c>
      <c r="S220" s="142" t="s">
        <v>85</v>
      </c>
      <c r="T220" s="142" t="s">
        <v>451</v>
      </c>
      <c r="X220" s="142">
        <v>0</v>
      </c>
      <c r="Y220" s="142">
        <v>3401</v>
      </c>
      <c r="Z220" s="142" t="s">
        <v>452</v>
      </c>
    </row>
    <row r="221" spans="1:26" x14ac:dyDescent="0.25">
      <c r="A221" s="142" t="s">
        <v>444</v>
      </c>
      <c r="B221" s="142" t="s">
        <v>462</v>
      </c>
      <c r="C221" s="142" t="s">
        <v>190</v>
      </c>
      <c r="E221" s="153">
        <v>39343</v>
      </c>
      <c r="F221" s="142">
        <v>9</v>
      </c>
      <c r="J221" s="142">
        <v>345</v>
      </c>
      <c r="K221" s="142" t="s">
        <v>445</v>
      </c>
      <c r="L221" s="142" t="s">
        <v>33</v>
      </c>
      <c r="Q221" s="142" t="s">
        <v>460</v>
      </c>
      <c r="R221" s="142" t="s">
        <v>461</v>
      </c>
      <c r="S221" s="142" t="s">
        <v>85</v>
      </c>
      <c r="T221" s="142" t="s">
        <v>451</v>
      </c>
      <c r="X221" s="142">
        <v>0</v>
      </c>
      <c r="Y221" s="142">
        <v>3401</v>
      </c>
      <c r="Z221" s="142" t="s">
        <v>452</v>
      </c>
    </row>
    <row r="222" spans="1:26" x14ac:dyDescent="0.25">
      <c r="A222" s="142" t="s">
        <v>444</v>
      </c>
      <c r="B222" s="142" t="s">
        <v>379</v>
      </c>
      <c r="C222" s="142" t="s">
        <v>190</v>
      </c>
      <c r="E222" s="153">
        <v>39343</v>
      </c>
      <c r="F222" s="142">
        <v>9</v>
      </c>
      <c r="J222" s="142">
        <v>326</v>
      </c>
      <c r="K222" s="142" t="s">
        <v>445</v>
      </c>
      <c r="L222" s="142" t="s">
        <v>33</v>
      </c>
      <c r="Q222" s="142" t="s">
        <v>460</v>
      </c>
      <c r="R222" s="142" t="s">
        <v>461</v>
      </c>
      <c r="S222" s="142" t="s">
        <v>85</v>
      </c>
      <c r="T222" s="142" t="s">
        <v>451</v>
      </c>
      <c r="X222" s="142">
        <v>0</v>
      </c>
      <c r="Y222" s="142">
        <v>3401</v>
      </c>
      <c r="Z222" s="142" t="s">
        <v>452</v>
      </c>
    </row>
    <row r="223" spans="1:26" x14ac:dyDescent="0.25">
      <c r="A223" s="142" t="s">
        <v>444</v>
      </c>
      <c r="B223" s="142" t="s">
        <v>462</v>
      </c>
      <c r="C223" s="142" t="s">
        <v>190</v>
      </c>
      <c r="E223" s="153">
        <v>39350</v>
      </c>
      <c r="F223" s="142">
        <v>9</v>
      </c>
      <c r="J223" s="142">
        <v>148</v>
      </c>
      <c r="K223" s="142" t="s">
        <v>445</v>
      </c>
      <c r="L223" s="142" t="s">
        <v>33</v>
      </c>
      <c r="Q223" s="142" t="s">
        <v>460</v>
      </c>
      <c r="R223" s="142" t="s">
        <v>461</v>
      </c>
      <c r="S223" s="142" t="s">
        <v>85</v>
      </c>
      <c r="T223" s="142" t="s">
        <v>451</v>
      </c>
      <c r="X223" s="142">
        <v>0</v>
      </c>
      <c r="Y223" s="142">
        <v>3401</v>
      </c>
      <c r="Z223" s="142" t="s">
        <v>452</v>
      </c>
    </row>
    <row r="224" spans="1:26" x14ac:dyDescent="0.25">
      <c r="A224" s="142" t="s">
        <v>444</v>
      </c>
      <c r="B224" s="142" t="s">
        <v>379</v>
      </c>
      <c r="C224" s="142" t="s">
        <v>190</v>
      </c>
      <c r="E224" s="153">
        <v>39350</v>
      </c>
      <c r="F224" s="142">
        <v>9</v>
      </c>
      <c r="J224" s="142">
        <v>155</v>
      </c>
      <c r="K224" s="142" t="s">
        <v>445</v>
      </c>
      <c r="L224" s="142" t="s">
        <v>33</v>
      </c>
      <c r="Q224" s="142" t="s">
        <v>460</v>
      </c>
      <c r="R224" s="142" t="s">
        <v>461</v>
      </c>
      <c r="S224" s="142" t="s">
        <v>85</v>
      </c>
      <c r="T224" s="142" t="s">
        <v>451</v>
      </c>
      <c r="X224" s="142">
        <v>0</v>
      </c>
      <c r="Y224" s="142">
        <v>3401</v>
      </c>
      <c r="Z224" s="142" t="s">
        <v>452</v>
      </c>
    </row>
    <row r="225" spans="1:26" x14ac:dyDescent="0.25">
      <c r="A225" s="142" t="s">
        <v>444</v>
      </c>
      <c r="B225" s="142" t="s">
        <v>366</v>
      </c>
      <c r="C225" s="142" t="s">
        <v>190</v>
      </c>
      <c r="E225" s="153">
        <v>40435</v>
      </c>
      <c r="F225" s="142">
        <v>9</v>
      </c>
      <c r="J225" s="142">
        <v>32</v>
      </c>
      <c r="K225" s="142" t="s">
        <v>445</v>
      </c>
      <c r="L225" s="142" t="s">
        <v>33</v>
      </c>
      <c r="Q225" s="142" t="s">
        <v>460</v>
      </c>
      <c r="R225" s="142" t="s">
        <v>461</v>
      </c>
      <c r="S225" s="142" t="s">
        <v>85</v>
      </c>
      <c r="T225" s="142" t="s">
        <v>451</v>
      </c>
      <c r="X225" s="142">
        <v>0</v>
      </c>
      <c r="Y225" s="142">
        <v>3401</v>
      </c>
      <c r="Z225" s="142" t="s">
        <v>452</v>
      </c>
    </row>
    <row r="226" spans="1:26" x14ac:dyDescent="0.25">
      <c r="A226" s="142" t="s">
        <v>444</v>
      </c>
      <c r="B226" s="142" t="s">
        <v>463</v>
      </c>
      <c r="C226" s="142" t="s">
        <v>190</v>
      </c>
      <c r="E226" s="153">
        <v>40435</v>
      </c>
      <c r="F226" s="142">
        <v>9</v>
      </c>
      <c r="J226" s="142">
        <v>12</v>
      </c>
      <c r="K226" s="142" t="s">
        <v>445</v>
      </c>
      <c r="L226" s="142" t="s">
        <v>33</v>
      </c>
      <c r="Q226" s="142" t="s">
        <v>460</v>
      </c>
      <c r="R226" s="142" t="s">
        <v>461</v>
      </c>
      <c r="S226" s="142" t="s">
        <v>85</v>
      </c>
      <c r="T226" s="142" t="s">
        <v>451</v>
      </c>
      <c r="X226" s="142">
        <v>0</v>
      </c>
      <c r="Y226" s="142">
        <v>3401</v>
      </c>
      <c r="Z226" s="142" t="s">
        <v>452</v>
      </c>
    </row>
    <row r="227" spans="1:26" x14ac:dyDescent="0.25">
      <c r="A227" s="142" t="s">
        <v>444</v>
      </c>
      <c r="B227" s="142" t="s">
        <v>462</v>
      </c>
      <c r="C227" s="142" t="s">
        <v>190</v>
      </c>
      <c r="E227" s="153">
        <v>40435</v>
      </c>
      <c r="F227" s="142">
        <v>9</v>
      </c>
      <c r="J227" s="142">
        <v>3</v>
      </c>
      <c r="K227" s="142" t="s">
        <v>445</v>
      </c>
      <c r="L227" s="142" t="s">
        <v>33</v>
      </c>
      <c r="Q227" s="142" t="s">
        <v>460</v>
      </c>
      <c r="R227" s="142" t="s">
        <v>461</v>
      </c>
      <c r="S227" s="142" t="s">
        <v>85</v>
      </c>
      <c r="T227" s="142" t="s">
        <v>451</v>
      </c>
      <c r="X227" s="142">
        <v>0</v>
      </c>
      <c r="Y227" s="142">
        <v>3401</v>
      </c>
      <c r="Z227" s="142" t="s">
        <v>452</v>
      </c>
    </row>
    <row r="228" spans="1:26" x14ac:dyDescent="0.25">
      <c r="A228" s="142" t="s">
        <v>444</v>
      </c>
      <c r="B228" s="142" t="s">
        <v>462</v>
      </c>
      <c r="C228" s="142" t="s">
        <v>190</v>
      </c>
      <c r="E228" s="153">
        <v>40449</v>
      </c>
      <c r="F228" s="142">
        <v>9</v>
      </c>
      <c r="J228" s="142">
        <v>4</v>
      </c>
      <c r="K228" s="142" t="s">
        <v>445</v>
      </c>
      <c r="L228" s="142" t="s">
        <v>33</v>
      </c>
      <c r="Q228" s="142" t="s">
        <v>460</v>
      </c>
      <c r="R228" s="142" t="s">
        <v>461</v>
      </c>
      <c r="S228" s="142" t="s">
        <v>85</v>
      </c>
      <c r="T228" s="142" t="s">
        <v>451</v>
      </c>
      <c r="X228" s="142">
        <v>0</v>
      </c>
      <c r="Y228" s="142">
        <v>3401</v>
      </c>
      <c r="Z228" s="142" t="s">
        <v>452</v>
      </c>
    </row>
    <row r="229" spans="1:26" x14ac:dyDescent="0.25">
      <c r="A229" s="142" t="s">
        <v>444</v>
      </c>
      <c r="B229" s="142" t="s">
        <v>463</v>
      </c>
      <c r="C229" s="142" t="s">
        <v>190</v>
      </c>
      <c r="E229" s="153">
        <v>40449</v>
      </c>
      <c r="F229" s="142">
        <v>9</v>
      </c>
      <c r="J229" s="142">
        <v>16</v>
      </c>
      <c r="K229" s="142" t="s">
        <v>445</v>
      </c>
      <c r="L229" s="142" t="s">
        <v>33</v>
      </c>
      <c r="Q229" s="142" t="s">
        <v>460</v>
      </c>
      <c r="R229" s="142" t="s">
        <v>461</v>
      </c>
      <c r="S229" s="142" t="s">
        <v>85</v>
      </c>
      <c r="T229" s="142" t="s">
        <v>451</v>
      </c>
      <c r="X229" s="142">
        <v>0</v>
      </c>
      <c r="Y229" s="142">
        <v>3401</v>
      </c>
      <c r="Z229" s="142" t="s">
        <v>452</v>
      </c>
    </row>
    <row r="230" spans="1:26" x14ac:dyDescent="0.25">
      <c r="A230" s="142" t="s">
        <v>444</v>
      </c>
      <c r="B230" s="142" t="s">
        <v>366</v>
      </c>
      <c r="C230" s="142" t="s">
        <v>190</v>
      </c>
      <c r="E230" s="153">
        <v>40449</v>
      </c>
      <c r="F230" s="142">
        <v>9</v>
      </c>
      <c r="J230" s="142">
        <v>11</v>
      </c>
      <c r="K230" s="142" t="s">
        <v>445</v>
      </c>
      <c r="L230" s="142" t="s">
        <v>33</v>
      </c>
      <c r="Q230" s="142" t="s">
        <v>460</v>
      </c>
      <c r="R230" s="142" t="s">
        <v>461</v>
      </c>
      <c r="S230" s="142" t="s">
        <v>85</v>
      </c>
      <c r="T230" s="142" t="s">
        <v>451</v>
      </c>
      <c r="X230" s="142">
        <v>0</v>
      </c>
      <c r="Y230" s="142">
        <v>3401</v>
      </c>
      <c r="Z230" s="142" t="s">
        <v>452</v>
      </c>
    </row>
    <row r="231" spans="1:26" x14ac:dyDescent="0.25">
      <c r="A231" s="142" t="s">
        <v>444</v>
      </c>
      <c r="B231" s="142" t="s">
        <v>462</v>
      </c>
      <c r="C231" s="142" t="s">
        <v>190</v>
      </c>
      <c r="E231" s="153">
        <v>40794</v>
      </c>
      <c r="F231" s="142">
        <v>9</v>
      </c>
      <c r="J231" s="142">
        <v>4</v>
      </c>
      <c r="K231" s="142" t="s">
        <v>445</v>
      </c>
      <c r="L231" s="142" t="s">
        <v>33</v>
      </c>
      <c r="Q231" s="142" t="s">
        <v>460</v>
      </c>
      <c r="R231" s="142" t="s">
        <v>461</v>
      </c>
      <c r="S231" s="142" t="s">
        <v>85</v>
      </c>
      <c r="T231" s="142" t="s">
        <v>451</v>
      </c>
      <c r="X231" s="142">
        <v>0</v>
      </c>
      <c r="Y231" s="142">
        <v>3401</v>
      </c>
      <c r="Z231" s="142" t="s">
        <v>452</v>
      </c>
    </row>
    <row r="232" spans="1:26" x14ac:dyDescent="0.25">
      <c r="A232" s="142" t="s">
        <v>444</v>
      </c>
      <c r="B232" s="142" t="s">
        <v>463</v>
      </c>
      <c r="C232" s="142" t="s">
        <v>190</v>
      </c>
      <c r="E232" s="153">
        <v>40794</v>
      </c>
      <c r="F232" s="142">
        <v>9</v>
      </c>
      <c r="J232" s="142">
        <v>18</v>
      </c>
      <c r="K232" s="142" t="s">
        <v>445</v>
      </c>
      <c r="L232" s="142" t="s">
        <v>33</v>
      </c>
      <c r="Q232" s="142" t="s">
        <v>460</v>
      </c>
      <c r="R232" s="142" t="s">
        <v>461</v>
      </c>
      <c r="S232" s="142" t="s">
        <v>85</v>
      </c>
      <c r="T232" s="142" t="s">
        <v>451</v>
      </c>
      <c r="X232" s="142">
        <v>0</v>
      </c>
      <c r="Y232" s="142">
        <v>3401</v>
      </c>
      <c r="Z232" s="142" t="s">
        <v>452</v>
      </c>
    </row>
    <row r="233" spans="1:26" x14ac:dyDescent="0.25">
      <c r="A233" s="142" t="s">
        <v>444</v>
      </c>
      <c r="B233" s="142" t="s">
        <v>366</v>
      </c>
      <c r="C233" s="142" t="s">
        <v>190</v>
      </c>
      <c r="E233" s="153">
        <v>40794</v>
      </c>
      <c r="F233" s="142">
        <v>9</v>
      </c>
      <c r="J233" s="142">
        <v>56</v>
      </c>
      <c r="K233" s="142" t="s">
        <v>445</v>
      </c>
      <c r="L233" s="142" t="s">
        <v>33</v>
      </c>
      <c r="Q233" s="142" t="s">
        <v>460</v>
      </c>
      <c r="R233" s="142" t="s">
        <v>461</v>
      </c>
      <c r="S233" s="142" t="s">
        <v>85</v>
      </c>
      <c r="T233" s="142" t="s">
        <v>451</v>
      </c>
      <c r="X233" s="142">
        <v>0</v>
      </c>
      <c r="Y233" s="142">
        <v>3401</v>
      </c>
      <c r="Z233" s="142" t="s">
        <v>452</v>
      </c>
    </row>
    <row r="234" spans="1:26" x14ac:dyDescent="0.25">
      <c r="A234" s="142" t="s">
        <v>444</v>
      </c>
      <c r="B234" s="142" t="s">
        <v>366</v>
      </c>
      <c r="C234" s="142" t="s">
        <v>190</v>
      </c>
      <c r="E234" s="153">
        <v>40799</v>
      </c>
      <c r="F234" s="142">
        <v>9</v>
      </c>
      <c r="J234" s="142">
        <v>60</v>
      </c>
      <c r="K234" s="142" t="s">
        <v>445</v>
      </c>
      <c r="L234" s="142" t="s">
        <v>33</v>
      </c>
      <c r="Q234" s="142" t="s">
        <v>460</v>
      </c>
      <c r="R234" s="142" t="s">
        <v>461</v>
      </c>
      <c r="S234" s="142" t="s">
        <v>85</v>
      </c>
      <c r="T234" s="142" t="s">
        <v>451</v>
      </c>
      <c r="X234" s="142">
        <v>0</v>
      </c>
      <c r="Y234" s="142">
        <v>3401</v>
      </c>
      <c r="Z234" s="142" t="s">
        <v>452</v>
      </c>
    </row>
    <row r="235" spans="1:26" x14ac:dyDescent="0.25">
      <c r="A235" s="142" t="s">
        <v>444</v>
      </c>
      <c r="B235" s="142" t="s">
        <v>462</v>
      </c>
      <c r="C235" s="142" t="s">
        <v>190</v>
      </c>
      <c r="E235" s="153">
        <v>40799</v>
      </c>
      <c r="F235" s="142">
        <v>9</v>
      </c>
      <c r="J235" s="142">
        <v>7</v>
      </c>
      <c r="K235" s="142" t="s">
        <v>445</v>
      </c>
      <c r="L235" s="142" t="s">
        <v>33</v>
      </c>
      <c r="Q235" s="142" t="s">
        <v>460</v>
      </c>
      <c r="R235" s="142" t="s">
        <v>461</v>
      </c>
      <c r="S235" s="142" t="s">
        <v>85</v>
      </c>
      <c r="T235" s="142" t="s">
        <v>451</v>
      </c>
      <c r="X235" s="142">
        <v>0</v>
      </c>
      <c r="Y235" s="142">
        <v>3401</v>
      </c>
      <c r="Z235" s="142" t="s">
        <v>452</v>
      </c>
    </row>
    <row r="236" spans="1:26" x14ac:dyDescent="0.25">
      <c r="A236" s="142" t="s">
        <v>444</v>
      </c>
      <c r="B236" s="142" t="s">
        <v>463</v>
      </c>
      <c r="C236" s="142" t="s">
        <v>190</v>
      </c>
      <c r="E236" s="153">
        <v>40799</v>
      </c>
      <c r="F236" s="142">
        <v>9</v>
      </c>
      <c r="J236" s="142">
        <v>11</v>
      </c>
      <c r="K236" s="142" t="s">
        <v>445</v>
      </c>
      <c r="L236" s="142" t="s">
        <v>33</v>
      </c>
      <c r="Q236" s="142" t="s">
        <v>460</v>
      </c>
      <c r="R236" s="142" t="s">
        <v>461</v>
      </c>
      <c r="S236" s="142" t="s">
        <v>85</v>
      </c>
      <c r="T236" s="142" t="s">
        <v>451</v>
      </c>
      <c r="X236" s="142">
        <v>0</v>
      </c>
      <c r="Y236" s="142">
        <v>3401</v>
      </c>
      <c r="Z236" s="142" t="s">
        <v>452</v>
      </c>
    </row>
    <row r="237" spans="1:26" x14ac:dyDescent="0.25">
      <c r="A237" s="142" t="s">
        <v>444</v>
      </c>
      <c r="B237" s="142" t="s">
        <v>462</v>
      </c>
      <c r="C237" s="142" t="s">
        <v>190</v>
      </c>
      <c r="E237" s="153">
        <v>40813</v>
      </c>
      <c r="F237" s="142">
        <v>9</v>
      </c>
      <c r="J237" s="142">
        <v>1</v>
      </c>
      <c r="K237" s="142" t="s">
        <v>445</v>
      </c>
      <c r="L237" s="142" t="s">
        <v>33</v>
      </c>
      <c r="Q237" s="142" t="s">
        <v>460</v>
      </c>
      <c r="R237" s="142" t="s">
        <v>461</v>
      </c>
      <c r="S237" s="142" t="s">
        <v>85</v>
      </c>
      <c r="T237" s="142" t="s">
        <v>451</v>
      </c>
      <c r="X237" s="142">
        <v>0</v>
      </c>
      <c r="Y237" s="142">
        <v>3401</v>
      </c>
      <c r="Z237" s="142" t="s">
        <v>452</v>
      </c>
    </row>
    <row r="238" spans="1:26" x14ac:dyDescent="0.25">
      <c r="A238" s="142" t="s">
        <v>444</v>
      </c>
      <c r="B238" s="142" t="s">
        <v>366</v>
      </c>
      <c r="C238" s="142" t="s">
        <v>190</v>
      </c>
      <c r="E238" s="153">
        <v>40813</v>
      </c>
      <c r="F238" s="142">
        <v>9</v>
      </c>
      <c r="J238" s="142">
        <v>82</v>
      </c>
      <c r="K238" s="142" t="s">
        <v>445</v>
      </c>
      <c r="L238" s="142" t="s">
        <v>33</v>
      </c>
      <c r="Q238" s="142" t="s">
        <v>460</v>
      </c>
      <c r="R238" s="142" t="s">
        <v>461</v>
      </c>
      <c r="S238" s="142" t="s">
        <v>85</v>
      </c>
      <c r="T238" s="142" t="s">
        <v>451</v>
      </c>
      <c r="X238" s="142">
        <v>0</v>
      </c>
      <c r="Y238" s="142">
        <v>3401</v>
      </c>
      <c r="Z238" s="142" t="s">
        <v>452</v>
      </c>
    </row>
    <row r="239" spans="1:26" x14ac:dyDescent="0.25">
      <c r="A239" s="142" t="s">
        <v>444</v>
      </c>
      <c r="B239" s="142" t="s">
        <v>463</v>
      </c>
      <c r="C239" s="142" t="s">
        <v>190</v>
      </c>
      <c r="E239" s="153">
        <v>40813</v>
      </c>
      <c r="F239" s="142">
        <v>9</v>
      </c>
      <c r="J239" s="142">
        <v>5</v>
      </c>
      <c r="K239" s="142" t="s">
        <v>445</v>
      </c>
      <c r="L239" s="142" t="s">
        <v>33</v>
      </c>
      <c r="Q239" s="142" t="s">
        <v>460</v>
      </c>
      <c r="R239" s="142" t="s">
        <v>461</v>
      </c>
      <c r="S239" s="142" t="s">
        <v>85</v>
      </c>
      <c r="T239" s="142" t="s">
        <v>451</v>
      </c>
      <c r="X239" s="142">
        <v>0</v>
      </c>
      <c r="Y239" s="142">
        <v>3401</v>
      </c>
      <c r="Z239" s="142" t="s">
        <v>452</v>
      </c>
    </row>
    <row r="240" spans="1:26" x14ac:dyDescent="0.25">
      <c r="A240" s="142" t="s">
        <v>444</v>
      </c>
      <c r="B240" s="142" t="s">
        <v>366</v>
      </c>
      <c r="C240" s="142" t="s">
        <v>190</v>
      </c>
      <c r="E240" s="153">
        <v>40815</v>
      </c>
      <c r="F240" s="142">
        <v>9</v>
      </c>
      <c r="J240" s="142">
        <v>120</v>
      </c>
      <c r="K240" s="142" t="s">
        <v>445</v>
      </c>
      <c r="L240" s="142" t="s">
        <v>33</v>
      </c>
      <c r="Q240" s="142" t="s">
        <v>460</v>
      </c>
      <c r="R240" s="142" t="s">
        <v>461</v>
      </c>
      <c r="S240" s="142" t="s">
        <v>85</v>
      </c>
      <c r="T240" s="142" t="s">
        <v>451</v>
      </c>
      <c r="X240" s="142">
        <v>0</v>
      </c>
      <c r="Y240" s="142">
        <v>3401</v>
      </c>
      <c r="Z240" s="142" t="s">
        <v>452</v>
      </c>
    </row>
    <row r="241" spans="1:26" x14ac:dyDescent="0.25">
      <c r="A241" s="142" t="s">
        <v>444</v>
      </c>
      <c r="B241" s="142" t="s">
        <v>379</v>
      </c>
      <c r="C241" s="142" t="s">
        <v>190</v>
      </c>
      <c r="E241" s="153">
        <v>39384</v>
      </c>
      <c r="F241" s="142">
        <v>10</v>
      </c>
      <c r="J241" s="142">
        <v>19</v>
      </c>
      <c r="K241" s="142" t="s">
        <v>445</v>
      </c>
      <c r="L241" s="142" t="s">
        <v>33</v>
      </c>
      <c r="Q241" s="142" t="s">
        <v>460</v>
      </c>
      <c r="R241" s="142" t="s">
        <v>461</v>
      </c>
      <c r="S241" s="142" t="s">
        <v>85</v>
      </c>
      <c r="T241" s="142" t="s">
        <v>451</v>
      </c>
      <c r="X241" s="142">
        <v>0</v>
      </c>
      <c r="Y241" s="142">
        <v>3401</v>
      </c>
      <c r="Z241" s="142" t="s">
        <v>452</v>
      </c>
    </row>
    <row r="242" spans="1:26" x14ac:dyDescent="0.25">
      <c r="A242" s="142" t="s">
        <v>444</v>
      </c>
      <c r="B242" s="142" t="s">
        <v>462</v>
      </c>
      <c r="C242" s="142" t="s">
        <v>190</v>
      </c>
      <c r="E242" s="153">
        <v>39384</v>
      </c>
      <c r="F242" s="142">
        <v>10</v>
      </c>
      <c r="J242" s="142">
        <v>25</v>
      </c>
      <c r="K242" s="142" t="s">
        <v>445</v>
      </c>
      <c r="L242" s="142" t="s">
        <v>33</v>
      </c>
      <c r="Q242" s="142" t="s">
        <v>460</v>
      </c>
      <c r="R242" s="142" t="s">
        <v>461</v>
      </c>
      <c r="S242" s="142" t="s">
        <v>85</v>
      </c>
      <c r="T242" s="142" t="s">
        <v>451</v>
      </c>
      <c r="X242" s="142">
        <v>0</v>
      </c>
      <c r="Y242" s="142">
        <v>3401</v>
      </c>
      <c r="Z242" s="142" t="s">
        <v>452</v>
      </c>
    </row>
    <row r="243" spans="1:26" x14ac:dyDescent="0.25">
      <c r="A243" s="142" t="s">
        <v>444</v>
      </c>
      <c r="B243" s="142" t="s">
        <v>463</v>
      </c>
      <c r="C243" s="142" t="s">
        <v>190</v>
      </c>
      <c r="E243" s="153">
        <v>40463</v>
      </c>
      <c r="F243" s="142">
        <v>10</v>
      </c>
      <c r="J243" s="142">
        <v>10</v>
      </c>
      <c r="K243" s="142" t="s">
        <v>445</v>
      </c>
      <c r="L243" s="142" t="s">
        <v>33</v>
      </c>
      <c r="Q243" s="142" t="s">
        <v>460</v>
      </c>
      <c r="R243" s="142" t="s">
        <v>461</v>
      </c>
      <c r="S243" s="142" t="s">
        <v>85</v>
      </c>
      <c r="T243" s="142" t="s">
        <v>451</v>
      </c>
      <c r="X243" s="142">
        <v>0</v>
      </c>
      <c r="Y243" s="142">
        <v>3401</v>
      </c>
      <c r="Z243" s="142" t="s">
        <v>452</v>
      </c>
    </row>
    <row r="244" spans="1:26" x14ac:dyDescent="0.25">
      <c r="A244" s="142" t="s">
        <v>444</v>
      </c>
      <c r="B244" s="142" t="s">
        <v>366</v>
      </c>
      <c r="C244" s="142" t="s">
        <v>190</v>
      </c>
      <c r="E244" s="153">
        <v>40463</v>
      </c>
      <c r="F244" s="142">
        <v>10</v>
      </c>
      <c r="J244" s="142">
        <v>27</v>
      </c>
      <c r="K244" s="142" t="s">
        <v>445</v>
      </c>
      <c r="L244" s="142" t="s">
        <v>33</v>
      </c>
      <c r="Q244" s="142" t="s">
        <v>460</v>
      </c>
      <c r="R244" s="142" t="s">
        <v>461</v>
      </c>
      <c r="S244" s="142" t="s">
        <v>85</v>
      </c>
      <c r="T244" s="142" t="s">
        <v>451</v>
      </c>
      <c r="X244" s="142">
        <v>0</v>
      </c>
      <c r="Y244" s="142">
        <v>3401</v>
      </c>
      <c r="Z244" s="142" t="s">
        <v>452</v>
      </c>
    </row>
    <row r="245" spans="1:26" x14ac:dyDescent="0.25">
      <c r="A245" s="142" t="s">
        <v>444</v>
      </c>
      <c r="B245" s="142" t="s">
        <v>462</v>
      </c>
      <c r="C245" s="142" t="s">
        <v>190</v>
      </c>
      <c r="E245" s="153">
        <v>40463</v>
      </c>
      <c r="F245" s="142">
        <v>10</v>
      </c>
      <c r="J245" s="142">
        <v>4</v>
      </c>
      <c r="K245" s="142" t="s">
        <v>445</v>
      </c>
      <c r="L245" s="142" t="s">
        <v>33</v>
      </c>
      <c r="Q245" s="142" t="s">
        <v>460</v>
      </c>
      <c r="R245" s="142" t="s">
        <v>461</v>
      </c>
      <c r="S245" s="142" t="s">
        <v>85</v>
      </c>
      <c r="T245" s="142" t="s">
        <v>451</v>
      </c>
      <c r="X245" s="142">
        <v>0</v>
      </c>
      <c r="Y245" s="142">
        <v>3401</v>
      </c>
      <c r="Z245" s="142" t="s">
        <v>452</v>
      </c>
    </row>
    <row r="246" spans="1:26" x14ac:dyDescent="0.25">
      <c r="A246" s="142" t="s">
        <v>444</v>
      </c>
      <c r="B246" s="142" t="s">
        <v>366</v>
      </c>
      <c r="C246" s="142" t="s">
        <v>190</v>
      </c>
      <c r="E246" s="153">
        <v>40477</v>
      </c>
      <c r="F246" s="142">
        <v>10</v>
      </c>
      <c r="J246" s="142">
        <v>1400</v>
      </c>
      <c r="K246" s="142" t="s">
        <v>445</v>
      </c>
      <c r="L246" s="142" t="s">
        <v>33</v>
      </c>
      <c r="Q246" s="142" t="s">
        <v>460</v>
      </c>
      <c r="R246" s="142" t="s">
        <v>461</v>
      </c>
      <c r="S246" s="142" t="s">
        <v>454</v>
      </c>
      <c r="T246" s="142" t="s">
        <v>451</v>
      </c>
      <c r="X246" s="142">
        <v>0</v>
      </c>
      <c r="Y246" s="142">
        <v>3401</v>
      </c>
      <c r="Z246" s="142" t="s">
        <v>452</v>
      </c>
    </row>
    <row r="247" spans="1:26" x14ac:dyDescent="0.25">
      <c r="A247" s="142" t="s">
        <v>444</v>
      </c>
      <c r="B247" s="142" t="s">
        <v>462</v>
      </c>
      <c r="C247" s="142" t="s">
        <v>190</v>
      </c>
      <c r="E247" s="153">
        <v>40477</v>
      </c>
      <c r="F247" s="142">
        <v>10</v>
      </c>
      <c r="J247" s="142">
        <v>99</v>
      </c>
      <c r="K247" s="142" t="s">
        <v>445</v>
      </c>
      <c r="L247" s="142" t="s">
        <v>33</v>
      </c>
      <c r="Q247" s="142" t="s">
        <v>460</v>
      </c>
      <c r="R247" s="142" t="s">
        <v>461</v>
      </c>
      <c r="S247" s="142" t="s">
        <v>85</v>
      </c>
      <c r="T247" s="142" t="s">
        <v>451</v>
      </c>
      <c r="X247" s="142">
        <v>0</v>
      </c>
      <c r="Y247" s="142">
        <v>3401</v>
      </c>
      <c r="Z247" s="142" t="s">
        <v>452</v>
      </c>
    </row>
    <row r="248" spans="1:26" x14ac:dyDescent="0.25">
      <c r="A248" s="142" t="s">
        <v>444</v>
      </c>
      <c r="B248" s="142" t="s">
        <v>366</v>
      </c>
      <c r="C248" s="142" t="s">
        <v>190</v>
      </c>
      <c r="E248" s="153">
        <v>40827</v>
      </c>
      <c r="F248" s="142">
        <v>10</v>
      </c>
      <c r="J248" s="142">
        <v>31</v>
      </c>
      <c r="K248" s="142" t="s">
        <v>445</v>
      </c>
      <c r="L248" s="142" t="s">
        <v>33</v>
      </c>
      <c r="Q248" s="142" t="s">
        <v>460</v>
      </c>
      <c r="R248" s="142" t="s">
        <v>461</v>
      </c>
      <c r="S248" s="142" t="s">
        <v>85</v>
      </c>
      <c r="T248" s="142" t="s">
        <v>451</v>
      </c>
      <c r="X248" s="142">
        <v>0</v>
      </c>
      <c r="Y248" s="142">
        <v>3401</v>
      </c>
      <c r="Z248" s="142" t="s">
        <v>452</v>
      </c>
    </row>
    <row r="249" spans="1:26" x14ac:dyDescent="0.25">
      <c r="A249" s="142" t="s">
        <v>444</v>
      </c>
      <c r="B249" s="142" t="s">
        <v>463</v>
      </c>
      <c r="C249" s="142" t="s">
        <v>190</v>
      </c>
      <c r="E249" s="153">
        <v>40827</v>
      </c>
      <c r="F249" s="142">
        <v>10</v>
      </c>
      <c r="J249" s="142">
        <v>5</v>
      </c>
      <c r="K249" s="142" t="s">
        <v>445</v>
      </c>
      <c r="L249" s="142" t="s">
        <v>33</v>
      </c>
      <c r="Q249" s="142" t="s">
        <v>460</v>
      </c>
      <c r="R249" s="142" t="s">
        <v>461</v>
      </c>
      <c r="S249" s="142" t="s">
        <v>85</v>
      </c>
      <c r="T249" s="142" t="s">
        <v>451</v>
      </c>
      <c r="X249" s="142">
        <v>0</v>
      </c>
      <c r="Y249" s="142">
        <v>3401</v>
      </c>
      <c r="Z249" s="142" t="s">
        <v>452</v>
      </c>
    </row>
    <row r="250" spans="1:26" x14ac:dyDescent="0.25">
      <c r="A250" s="142" t="s">
        <v>444</v>
      </c>
      <c r="B250" s="142" t="s">
        <v>462</v>
      </c>
      <c r="C250" s="142" t="s">
        <v>190</v>
      </c>
      <c r="E250" s="153">
        <v>40827</v>
      </c>
      <c r="F250" s="142">
        <v>10</v>
      </c>
      <c r="J250" s="142">
        <v>1</v>
      </c>
      <c r="K250" s="142" t="s">
        <v>445</v>
      </c>
      <c r="L250" s="142" t="s">
        <v>33</v>
      </c>
      <c r="Q250" s="142" t="s">
        <v>460</v>
      </c>
      <c r="R250" s="142" t="s">
        <v>461</v>
      </c>
      <c r="S250" s="142" t="s">
        <v>85</v>
      </c>
      <c r="T250" s="142" t="s">
        <v>451</v>
      </c>
      <c r="X250" s="142">
        <v>0</v>
      </c>
      <c r="Y250" s="142">
        <v>3401</v>
      </c>
      <c r="Z250" s="142" t="s">
        <v>452</v>
      </c>
    </row>
    <row r="251" spans="1:26" x14ac:dyDescent="0.25">
      <c r="A251" s="142" t="s">
        <v>444</v>
      </c>
      <c r="B251" s="142" t="s">
        <v>366</v>
      </c>
      <c r="C251" s="142" t="s">
        <v>190</v>
      </c>
      <c r="E251" s="153">
        <v>40829</v>
      </c>
      <c r="F251" s="142">
        <v>10</v>
      </c>
      <c r="J251" s="142">
        <v>80</v>
      </c>
      <c r="K251" s="142" t="s">
        <v>445</v>
      </c>
      <c r="L251" s="142" t="s">
        <v>33</v>
      </c>
      <c r="Q251" s="142" t="s">
        <v>460</v>
      </c>
      <c r="R251" s="142" t="s">
        <v>461</v>
      </c>
      <c r="S251" s="142" t="s">
        <v>85</v>
      </c>
      <c r="T251" s="142" t="s">
        <v>451</v>
      </c>
      <c r="X251" s="142">
        <v>0</v>
      </c>
      <c r="Y251" s="142">
        <v>3401</v>
      </c>
      <c r="Z251" s="142" t="s">
        <v>452</v>
      </c>
    </row>
    <row r="252" spans="1:26" x14ac:dyDescent="0.25">
      <c r="A252" s="142" t="s">
        <v>444</v>
      </c>
      <c r="B252" s="142" t="s">
        <v>463</v>
      </c>
      <c r="C252" s="142" t="s">
        <v>190</v>
      </c>
      <c r="E252" s="153">
        <v>40829</v>
      </c>
      <c r="F252" s="142">
        <v>10</v>
      </c>
      <c r="J252" s="142">
        <v>17</v>
      </c>
      <c r="K252" s="142" t="s">
        <v>445</v>
      </c>
      <c r="L252" s="142" t="s">
        <v>33</v>
      </c>
      <c r="Q252" s="142" t="s">
        <v>460</v>
      </c>
      <c r="R252" s="142" t="s">
        <v>461</v>
      </c>
      <c r="S252" s="142" t="s">
        <v>85</v>
      </c>
      <c r="T252" s="142" t="s">
        <v>451</v>
      </c>
      <c r="X252" s="142">
        <v>0</v>
      </c>
      <c r="Y252" s="142">
        <v>3401</v>
      </c>
      <c r="Z252" s="142" t="s">
        <v>452</v>
      </c>
    </row>
    <row r="253" spans="1:26" x14ac:dyDescent="0.25">
      <c r="A253" s="142" t="s">
        <v>444</v>
      </c>
      <c r="B253" s="142" t="s">
        <v>366</v>
      </c>
      <c r="C253" s="142" t="s">
        <v>190</v>
      </c>
      <c r="E253" s="153">
        <v>40834</v>
      </c>
      <c r="F253" s="142">
        <v>10</v>
      </c>
      <c r="J253" s="142">
        <v>58</v>
      </c>
      <c r="K253" s="142" t="s">
        <v>445</v>
      </c>
      <c r="L253" s="142" t="s">
        <v>33</v>
      </c>
      <c r="Q253" s="142" t="s">
        <v>460</v>
      </c>
      <c r="R253" s="142" t="s">
        <v>461</v>
      </c>
      <c r="S253" s="142" t="s">
        <v>85</v>
      </c>
      <c r="T253" s="142" t="s">
        <v>451</v>
      </c>
      <c r="X253" s="142">
        <v>0</v>
      </c>
      <c r="Y253" s="142">
        <v>3401</v>
      </c>
      <c r="Z253" s="142" t="s">
        <v>452</v>
      </c>
    </row>
    <row r="254" spans="1:26" x14ac:dyDescent="0.25">
      <c r="A254" s="142" t="s">
        <v>444</v>
      </c>
      <c r="B254" s="142" t="s">
        <v>462</v>
      </c>
      <c r="C254" s="142" t="s">
        <v>190</v>
      </c>
      <c r="E254" s="153">
        <v>40834</v>
      </c>
      <c r="F254" s="142">
        <v>10</v>
      </c>
      <c r="J254" s="142">
        <v>4</v>
      </c>
      <c r="K254" s="142" t="s">
        <v>445</v>
      </c>
      <c r="L254" s="142" t="s">
        <v>33</v>
      </c>
      <c r="Q254" s="142" t="s">
        <v>460</v>
      </c>
      <c r="R254" s="142" t="s">
        <v>461</v>
      </c>
      <c r="S254" s="142" t="s">
        <v>85</v>
      </c>
      <c r="T254" s="142" t="s">
        <v>451</v>
      </c>
      <c r="X254" s="142">
        <v>0</v>
      </c>
      <c r="Y254" s="142">
        <v>3401</v>
      </c>
      <c r="Z254" s="142" t="s">
        <v>452</v>
      </c>
    </row>
    <row r="255" spans="1:26" x14ac:dyDescent="0.25">
      <c r="A255" s="142" t="s">
        <v>444</v>
      </c>
      <c r="B255" s="142" t="s">
        <v>463</v>
      </c>
      <c r="C255" s="142" t="s">
        <v>190</v>
      </c>
      <c r="E255" s="153">
        <v>40834</v>
      </c>
      <c r="F255" s="142">
        <v>10</v>
      </c>
      <c r="J255" s="142">
        <v>9</v>
      </c>
      <c r="K255" s="142" t="s">
        <v>445</v>
      </c>
      <c r="L255" s="142" t="s">
        <v>33</v>
      </c>
      <c r="Q255" s="142" t="s">
        <v>460</v>
      </c>
      <c r="R255" s="142" t="s">
        <v>461</v>
      </c>
      <c r="S255" s="142" t="s">
        <v>85</v>
      </c>
      <c r="T255" s="142" t="s">
        <v>451</v>
      </c>
      <c r="X255" s="142">
        <v>0</v>
      </c>
      <c r="Y255" s="142">
        <v>3401</v>
      </c>
      <c r="Z255" s="142" t="s">
        <v>452</v>
      </c>
    </row>
    <row r="256" spans="1:26" x14ac:dyDescent="0.25">
      <c r="A256" s="142" t="s">
        <v>444</v>
      </c>
      <c r="B256" s="142" t="s">
        <v>463</v>
      </c>
      <c r="C256" s="142" t="s">
        <v>190</v>
      </c>
      <c r="E256" s="153">
        <v>40842</v>
      </c>
      <c r="F256" s="142">
        <v>10</v>
      </c>
      <c r="J256" s="142">
        <v>12</v>
      </c>
      <c r="K256" s="142" t="s">
        <v>445</v>
      </c>
      <c r="L256" s="142" t="s">
        <v>33</v>
      </c>
      <c r="Q256" s="142" t="s">
        <v>460</v>
      </c>
      <c r="R256" s="142" t="s">
        <v>461</v>
      </c>
      <c r="S256" s="142" t="s">
        <v>85</v>
      </c>
      <c r="T256" s="142" t="s">
        <v>451</v>
      </c>
      <c r="X256" s="142">
        <v>0</v>
      </c>
      <c r="Y256" s="142">
        <v>3401</v>
      </c>
      <c r="Z256" s="142" t="s">
        <v>452</v>
      </c>
    </row>
    <row r="257" spans="1:26" x14ac:dyDescent="0.25">
      <c r="A257" s="142" t="s">
        <v>444</v>
      </c>
      <c r="B257" s="142" t="s">
        <v>462</v>
      </c>
      <c r="C257" s="142" t="s">
        <v>190</v>
      </c>
      <c r="E257" s="153">
        <v>40842</v>
      </c>
      <c r="F257" s="142">
        <v>10</v>
      </c>
      <c r="J257" s="142">
        <v>5</v>
      </c>
      <c r="K257" s="142" t="s">
        <v>445</v>
      </c>
      <c r="L257" s="142" t="s">
        <v>33</v>
      </c>
      <c r="Q257" s="142" t="s">
        <v>460</v>
      </c>
      <c r="R257" s="142" t="s">
        <v>461</v>
      </c>
      <c r="S257" s="142" t="s">
        <v>85</v>
      </c>
      <c r="T257" s="142" t="s">
        <v>451</v>
      </c>
      <c r="X257" s="142">
        <v>0</v>
      </c>
      <c r="Y257" s="142">
        <v>3401</v>
      </c>
      <c r="Z257" s="142" t="s">
        <v>452</v>
      </c>
    </row>
    <row r="258" spans="1:26" x14ac:dyDescent="0.25">
      <c r="A258" s="142" t="s">
        <v>444</v>
      </c>
      <c r="B258" s="142" t="s">
        <v>366</v>
      </c>
      <c r="C258" s="142" t="s">
        <v>190</v>
      </c>
      <c r="E258" s="153">
        <v>40842</v>
      </c>
      <c r="F258" s="142">
        <v>10</v>
      </c>
      <c r="J258" s="142">
        <v>60</v>
      </c>
      <c r="K258" s="142" t="s">
        <v>445</v>
      </c>
      <c r="L258" s="142" t="s">
        <v>33</v>
      </c>
      <c r="Q258" s="142" t="s">
        <v>460</v>
      </c>
      <c r="R258" s="142" t="s">
        <v>461</v>
      </c>
      <c r="S258" s="142" t="s">
        <v>85</v>
      </c>
      <c r="T258" s="142" t="s">
        <v>451</v>
      </c>
      <c r="X258" s="142">
        <v>0</v>
      </c>
      <c r="Y258" s="142">
        <v>3401</v>
      </c>
      <c r="Z258" s="142" t="s">
        <v>452</v>
      </c>
    </row>
    <row r="259" spans="1:26" x14ac:dyDescent="0.25">
      <c r="A259" s="142" t="s">
        <v>444</v>
      </c>
      <c r="B259" s="142" t="s">
        <v>379</v>
      </c>
      <c r="C259" s="142" t="s">
        <v>190</v>
      </c>
      <c r="D259" s="142" t="s">
        <v>40</v>
      </c>
      <c r="E259" s="153">
        <v>39454</v>
      </c>
      <c r="F259" s="142">
        <v>1</v>
      </c>
      <c r="G259" s="168">
        <v>0.39583333333333331</v>
      </c>
      <c r="J259" s="142">
        <v>260</v>
      </c>
      <c r="K259" s="142" t="s">
        <v>445</v>
      </c>
      <c r="L259" s="142" t="s">
        <v>33</v>
      </c>
      <c r="P259" s="142" t="s">
        <v>386</v>
      </c>
      <c r="Q259" s="142" t="s">
        <v>464</v>
      </c>
      <c r="R259" s="142" t="s">
        <v>450</v>
      </c>
      <c r="S259" s="142" t="s">
        <v>465</v>
      </c>
      <c r="T259" s="142" t="s">
        <v>451</v>
      </c>
      <c r="X259" s="142">
        <v>0</v>
      </c>
      <c r="Y259" s="142">
        <v>3401</v>
      </c>
      <c r="Z259" s="142" t="s">
        <v>466</v>
      </c>
    </row>
    <row r="260" spans="1:26" x14ac:dyDescent="0.25">
      <c r="R260" s="142" t="s">
        <v>467</v>
      </c>
      <c r="S260" s="142" t="s">
        <v>468</v>
      </c>
    </row>
    <row r="261" spans="1:26" x14ac:dyDescent="0.25">
      <c r="A261" s="142" t="s">
        <v>444</v>
      </c>
      <c r="B261" s="142" t="s">
        <v>462</v>
      </c>
      <c r="C261" s="142" t="s">
        <v>190</v>
      </c>
      <c r="D261" s="142" t="s">
        <v>40</v>
      </c>
      <c r="E261" s="153">
        <v>39538</v>
      </c>
      <c r="F261" s="142">
        <v>3</v>
      </c>
      <c r="G261" s="168">
        <v>6.9444444444444447E-4</v>
      </c>
      <c r="J261" s="142">
        <v>66</v>
      </c>
      <c r="K261" s="142" t="s">
        <v>445</v>
      </c>
      <c r="L261" s="142" t="s">
        <v>33</v>
      </c>
      <c r="P261" s="142" t="s">
        <v>386</v>
      </c>
      <c r="Q261" s="142" t="s">
        <v>464</v>
      </c>
      <c r="R261" s="142" t="s">
        <v>450</v>
      </c>
      <c r="S261" s="142" t="s">
        <v>469</v>
      </c>
      <c r="T261" s="142" t="s">
        <v>451</v>
      </c>
      <c r="X261" s="142">
        <v>0</v>
      </c>
      <c r="Y261" s="142">
        <v>3401</v>
      </c>
      <c r="Z261" s="142" t="s">
        <v>466</v>
      </c>
    </row>
    <row r="262" spans="1:26" x14ac:dyDescent="0.25">
      <c r="R262" s="142" t="s">
        <v>467</v>
      </c>
      <c r="S262" s="142" t="s">
        <v>468</v>
      </c>
    </row>
    <row r="263" spans="1:26" x14ac:dyDescent="0.25">
      <c r="A263" s="142" t="s">
        <v>444</v>
      </c>
      <c r="B263" s="142" t="s">
        <v>379</v>
      </c>
      <c r="C263" s="142" t="s">
        <v>190</v>
      </c>
      <c r="D263" s="142" t="s">
        <v>40</v>
      </c>
      <c r="E263" s="153">
        <v>39538</v>
      </c>
      <c r="F263" s="142">
        <v>3</v>
      </c>
      <c r="G263" s="168">
        <v>6.9444444444444447E-4</v>
      </c>
      <c r="J263" s="142">
        <v>47</v>
      </c>
      <c r="K263" s="142" t="s">
        <v>445</v>
      </c>
      <c r="L263" s="142" t="s">
        <v>33</v>
      </c>
      <c r="P263" s="142" t="s">
        <v>386</v>
      </c>
      <c r="Q263" s="142" t="s">
        <v>464</v>
      </c>
      <c r="R263" s="142" t="s">
        <v>450</v>
      </c>
      <c r="S263" s="142" t="s">
        <v>469</v>
      </c>
      <c r="T263" s="142" t="s">
        <v>451</v>
      </c>
      <c r="X263" s="142">
        <v>0</v>
      </c>
      <c r="Y263" s="142">
        <v>3401</v>
      </c>
      <c r="Z263" s="142" t="s">
        <v>466</v>
      </c>
    </row>
    <row r="264" spans="1:26" x14ac:dyDescent="0.25">
      <c r="R264" s="142" t="s">
        <v>467</v>
      </c>
      <c r="S264" s="142" t="s">
        <v>468</v>
      </c>
    </row>
    <row r="265" spans="1:26" x14ac:dyDescent="0.25">
      <c r="A265" s="142" t="s">
        <v>444</v>
      </c>
      <c r="B265" s="142" t="s">
        <v>366</v>
      </c>
      <c r="C265" s="142" t="s">
        <v>190</v>
      </c>
      <c r="D265" s="142" t="s">
        <v>40</v>
      </c>
      <c r="E265" s="153">
        <v>40624</v>
      </c>
      <c r="F265" s="142">
        <v>3</v>
      </c>
      <c r="G265" s="168">
        <v>0.42430555555555555</v>
      </c>
      <c r="J265" s="142">
        <v>110</v>
      </c>
      <c r="K265" s="142" t="s">
        <v>445</v>
      </c>
      <c r="L265" s="142" t="s">
        <v>33</v>
      </c>
      <c r="P265" s="142" t="s">
        <v>365</v>
      </c>
      <c r="Q265" s="142" t="s">
        <v>464</v>
      </c>
      <c r="R265" s="142" t="s">
        <v>450</v>
      </c>
      <c r="S265" s="142" t="s">
        <v>469</v>
      </c>
      <c r="T265" s="142" t="s">
        <v>451</v>
      </c>
      <c r="X265" s="142">
        <v>0</v>
      </c>
      <c r="Y265" s="142">
        <v>3401</v>
      </c>
      <c r="Z265" s="142" t="s">
        <v>466</v>
      </c>
    </row>
    <row r="266" spans="1:26" x14ac:dyDescent="0.25">
      <c r="R266" s="142" t="s">
        <v>467</v>
      </c>
      <c r="S266" s="142" t="s">
        <v>468</v>
      </c>
    </row>
    <row r="267" spans="1:26" x14ac:dyDescent="0.25">
      <c r="A267" s="142" t="s">
        <v>444</v>
      </c>
      <c r="B267" s="142" t="s">
        <v>379</v>
      </c>
      <c r="C267" s="142" t="s">
        <v>190</v>
      </c>
      <c r="D267" s="142" t="s">
        <v>40</v>
      </c>
      <c r="E267" s="153">
        <v>39181</v>
      </c>
      <c r="F267" s="142">
        <v>4</v>
      </c>
      <c r="G267" s="168">
        <v>0.4375</v>
      </c>
      <c r="J267" s="142">
        <v>11</v>
      </c>
      <c r="K267" s="142" t="s">
        <v>445</v>
      </c>
      <c r="L267" s="142" t="s">
        <v>33</v>
      </c>
      <c r="P267" s="142" t="s">
        <v>386</v>
      </c>
      <c r="Q267" s="142" t="s">
        <v>464</v>
      </c>
      <c r="R267" s="142" t="s">
        <v>450</v>
      </c>
      <c r="S267" s="142" t="s">
        <v>469</v>
      </c>
      <c r="T267" s="142" t="s">
        <v>451</v>
      </c>
      <c r="X267" s="142">
        <v>0</v>
      </c>
      <c r="Y267" s="142">
        <v>3401</v>
      </c>
      <c r="Z267" s="142" t="s">
        <v>466</v>
      </c>
    </row>
    <row r="268" spans="1:26" x14ac:dyDescent="0.25">
      <c r="R268" s="142" t="s">
        <v>467</v>
      </c>
      <c r="S268" s="142" t="s">
        <v>468</v>
      </c>
    </row>
    <row r="269" spans="1:26" x14ac:dyDescent="0.25">
      <c r="A269" s="142" t="s">
        <v>444</v>
      </c>
      <c r="B269" s="142" t="s">
        <v>462</v>
      </c>
      <c r="C269" s="142" t="s">
        <v>190</v>
      </c>
      <c r="D269" s="142" t="s">
        <v>40</v>
      </c>
      <c r="E269" s="153">
        <v>39181</v>
      </c>
      <c r="F269" s="142">
        <v>4</v>
      </c>
      <c r="G269" s="168">
        <v>0.45833333333333331</v>
      </c>
      <c r="J269" s="142">
        <v>9</v>
      </c>
      <c r="K269" s="142" t="s">
        <v>445</v>
      </c>
      <c r="L269" s="142" t="s">
        <v>33</v>
      </c>
      <c r="P269" s="142" t="s">
        <v>386</v>
      </c>
      <c r="Q269" s="142" t="s">
        <v>464</v>
      </c>
      <c r="R269" s="142" t="s">
        <v>450</v>
      </c>
      <c r="S269" s="142" t="s">
        <v>469</v>
      </c>
      <c r="T269" s="142" t="s">
        <v>451</v>
      </c>
      <c r="X269" s="142">
        <v>0</v>
      </c>
      <c r="Y269" s="142">
        <v>3401</v>
      </c>
      <c r="Z269" s="142" t="s">
        <v>466</v>
      </c>
    </row>
    <row r="270" spans="1:26" x14ac:dyDescent="0.25">
      <c r="R270" s="142" t="s">
        <v>467</v>
      </c>
      <c r="S270" s="142" t="s">
        <v>468</v>
      </c>
    </row>
    <row r="271" spans="1:26" x14ac:dyDescent="0.25">
      <c r="A271" s="142" t="s">
        <v>444</v>
      </c>
      <c r="B271" s="142" t="s">
        <v>379</v>
      </c>
      <c r="C271" s="142" t="s">
        <v>190</v>
      </c>
      <c r="D271" s="142" t="s">
        <v>40</v>
      </c>
      <c r="E271" s="153">
        <v>39195</v>
      </c>
      <c r="F271" s="142">
        <v>4</v>
      </c>
      <c r="G271" s="168">
        <v>0.4375</v>
      </c>
      <c r="J271" s="142">
        <v>11</v>
      </c>
      <c r="K271" s="142" t="s">
        <v>445</v>
      </c>
      <c r="L271" s="142" t="s">
        <v>33</v>
      </c>
      <c r="P271" s="142" t="s">
        <v>386</v>
      </c>
      <c r="Q271" s="142" t="s">
        <v>464</v>
      </c>
      <c r="R271" s="142" t="s">
        <v>450</v>
      </c>
      <c r="S271" s="142" t="s">
        <v>469</v>
      </c>
      <c r="T271" s="142" t="s">
        <v>451</v>
      </c>
      <c r="X271" s="142">
        <v>0</v>
      </c>
      <c r="Y271" s="142">
        <v>3401</v>
      </c>
      <c r="Z271" s="142" t="s">
        <v>466</v>
      </c>
    </row>
    <row r="272" spans="1:26" x14ac:dyDescent="0.25">
      <c r="R272" s="142" t="s">
        <v>467</v>
      </c>
      <c r="S272" s="142" t="s">
        <v>468</v>
      </c>
    </row>
    <row r="273" spans="1:26" x14ac:dyDescent="0.25">
      <c r="A273" s="142" t="s">
        <v>444</v>
      </c>
      <c r="B273" s="142" t="s">
        <v>462</v>
      </c>
      <c r="C273" s="142" t="s">
        <v>190</v>
      </c>
      <c r="D273" s="142" t="s">
        <v>40</v>
      </c>
      <c r="E273" s="153">
        <v>39195</v>
      </c>
      <c r="F273" s="142">
        <v>4</v>
      </c>
      <c r="G273" s="168">
        <v>0.45833333333333331</v>
      </c>
      <c r="J273" s="142">
        <v>22</v>
      </c>
      <c r="K273" s="142" t="s">
        <v>445</v>
      </c>
      <c r="L273" s="142" t="s">
        <v>33</v>
      </c>
      <c r="P273" s="142" t="s">
        <v>386</v>
      </c>
      <c r="Q273" s="142" t="s">
        <v>464</v>
      </c>
      <c r="R273" s="142" t="s">
        <v>450</v>
      </c>
      <c r="S273" s="142" t="s">
        <v>469</v>
      </c>
      <c r="T273" s="142" t="s">
        <v>451</v>
      </c>
      <c r="X273" s="142">
        <v>0</v>
      </c>
      <c r="Y273" s="142">
        <v>3401</v>
      </c>
      <c r="Z273" s="142" t="s">
        <v>466</v>
      </c>
    </row>
    <row r="274" spans="1:26" x14ac:dyDescent="0.25">
      <c r="R274" s="142" t="s">
        <v>467</v>
      </c>
      <c r="S274" s="142" t="s">
        <v>468</v>
      </c>
    </row>
    <row r="275" spans="1:26" x14ac:dyDescent="0.25">
      <c r="A275" s="142" t="s">
        <v>444</v>
      </c>
      <c r="B275" s="142" t="s">
        <v>462</v>
      </c>
      <c r="C275" s="142" t="s">
        <v>190</v>
      </c>
      <c r="D275" s="142" t="s">
        <v>40</v>
      </c>
      <c r="E275" s="153">
        <v>39545</v>
      </c>
      <c r="F275" s="142">
        <v>4</v>
      </c>
      <c r="G275" s="168">
        <v>6.9444444444444447E-4</v>
      </c>
      <c r="J275" s="142">
        <v>48</v>
      </c>
      <c r="K275" s="142" t="s">
        <v>445</v>
      </c>
      <c r="L275" s="142" t="s">
        <v>33</v>
      </c>
      <c r="P275" s="142" t="s">
        <v>386</v>
      </c>
      <c r="Q275" s="142" t="s">
        <v>464</v>
      </c>
      <c r="R275" s="142" t="s">
        <v>450</v>
      </c>
      <c r="S275" s="142" t="s">
        <v>469</v>
      </c>
      <c r="T275" s="142" t="s">
        <v>451</v>
      </c>
      <c r="X275" s="142">
        <v>0</v>
      </c>
      <c r="Y275" s="142">
        <v>3401</v>
      </c>
      <c r="Z275" s="142" t="s">
        <v>466</v>
      </c>
    </row>
    <row r="276" spans="1:26" x14ac:dyDescent="0.25">
      <c r="R276" s="142" t="s">
        <v>467</v>
      </c>
      <c r="S276" s="142" t="s">
        <v>468</v>
      </c>
    </row>
    <row r="277" spans="1:26" x14ac:dyDescent="0.25">
      <c r="A277" s="142" t="s">
        <v>444</v>
      </c>
      <c r="B277" s="142" t="s">
        <v>379</v>
      </c>
      <c r="C277" s="142" t="s">
        <v>190</v>
      </c>
      <c r="D277" s="142" t="s">
        <v>40</v>
      </c>
      <c r="E277" s="153">
        <v>39545</v>
      </c>
      <c r="F277" s="142">
        <v>4</v>
      </c>
      <c r="G277" s="168">
        <v>6.9444444444444447E-4</v>
      </c>
      <c r="J277" s="142">
        <v>26</v>
      </c>
      <c r="K277" s="142" t="s">
        <v>445</v>
      </c>
      <c r="L277" s="142" t="s">
        <v>33</v>
      </c>
      <c r="P277" s="142" t="s">
        <v>386</v>
      </c>
      <c r="Q277" s="142" t="s">
        <v>464</v>
      </c>
      <c r="R277" s="142" t="s">
        <v>450</v>
      </c>
      <c r="S277" s="142" t="s">
        <v>469</v>
      </c>
      <c r="T277" s="142" t="s">
        <v>451</v>
      </c>
      <c r="X277" s="142">
        <v>0</v>
      </c>
      <c r="Y277" s="142">
        <v>3401</v>
      </c>
      <c r="Z277" s="142" t="s">
        <v>466</v>
      </c>
    </row>
    <row r="278" spans="1:26" x14ac:dyDescent="0.25">
      <c r="R278" s="142" t="s">
        <v>467</v>
      </c>
      <c r="S278" s="142" t="s">
        <v>468</v>
      </c>
    </row>
    <row r="279" spans="1:26" x14ac:dyDescent="0.25">
      <c r="A279" s="142" t="s">
        <v>444</v>
      </c>
      <c r="B279" s="142" t="s">
        <v>462</v>
      </c>
      <c r="C279" s="142" t="s">
        <v>190</v>
      </c>
      <c r="D279" s="142" t="s">
        <v>40</v>
      </c>
      <c r="E279" s="153">
        <v>39552</v>
      </c>
      <c r="F279" s="142">
        <v>4</v>
      </c>
      <c r="G279" s="168">
        <v>6.9444444444444447E-4</v>
      </c>
      <c r="J279" s="142">
        <v>26</v>
      </c>
      <c r="K279" s="142" t="s">
        <v>445</v>
      </c>
      <c r="L279" s="142" t="s">
        <v>33</v>
      </c>
      <c r="P279" s="142" t="s">
        <v>386</v>
      </c>
      <c r="Q279" s="142" t="s">
        <v>464</v>
      </c>
      <c r="R279" s="142" t="s">
        <v>450</v>
      </c>
      <c r="S279" s="142" t="s">
        <v>469</v>
      </c>
      <c r="T279" s="142" t="s">
        <v>451</v>
      </c>
      <c r="X279" s="142">
        <v>0</v>
      </c>
      <c r="Y279" s="142">
        <v>3401</v>
      </c>
      <c r="Z279" s="142" t="s">
        <v>466</v>
      </c>
    </row>
    <row r="280" spans="1:26" x14ac:dyDescent="0.25">
      <c r="R280" s="142" t="s">
        <v>467</v>
      </c>
      <c r="S280" s="142" t="s">
        <v>468</v>
      </c>
    </row>
    <row r="281" spans="1:26" x14ac:dyDescent="0.25">
      <c r="A281" s="142" t="s">
        <v>444</v>
      </c>
      <c r="B281" s="142" t="s">
        <v>379</v>
      </c>
      <c r="C281" s="142" t="s">
        <v>190</v>
      </c>
      <c r="D281" s="142" t="s">
        <v>40</v>
      </c>
      <c r="E281" s="153">
        <v>39552</v>
      </c>
      <c r="F281" s="142">
        <v>4</v>
      </c>
      <c r="G281" s="168">
        <v>6.9444444444444447E-4</v>
      </c>
      <c r="J281" s="142">
        <v>9</v>
      </c>
      <c r="K281" s="142" t="s">
        <v>445</v>
      </c>
      <c r="L281" s="142" t="s">
        <v>33</v>
      </c>
      <c r="P281" s="142" t="s">
        <v>386</v>
      </c>
      <c r="Q281" s="142" t="s">
        <v>464</v>
      </c>
      <c r="R281" s="142" t="s">
        <v>450</v>
      </c>
      <c r="S281" s="142" t="s">
        <v>469</v>
      </c>
      <c r="T281" s="142" t="s">
        <v>451</v>
      </c>
      <c r="X281" s="142">
        <v>0</v>
      </c>
      <c r="Y281" s="142">
        <v>3401</v>
      </c>
      <c r="Z281" s="142" t="s">
        <v>466</v>
      </c>
    </row>
    <row r="282" spans="1:26" x14ac:dyDescent="0.25">
      <c r="R282" s="142" t="s">
        <v>467</v>
      </c>
      <c r="S282" s="142" t="s">
        <v>468</v>
      </c>
    </row>
    <row r="283" spans="1:26" x14ac:dyDescent="0.25">
      <c r="A283" s="142" t="s">
        <v>444</v>
      </c>
      <c r="B283" s="142" t="s">
        <v>379</v>
      </c>
      <c r="C283" s="142" t="s">
        <v>190</v>
      </c>
      <c r="D283" s="142" t="s">
        <v>40</v>
      </c>
      <c r="E283" s="153">
        <v>39916</v>
      </c>
      <c r="F283" s="142">
        <v>4</v>
      </c>
      <c r="G283" s="168">
        <v>0.41666666666666669</v>
      </c>
      <c r="J283" s="142">
        <v>3</v>
      </c>
      <c r="K283" s="142" t="s">
        <v>445</v>
      </c>
      <c r="L283" s="142" t="s">
        <v>33</v>
      </c>
      <c r="P283" s="142" t="s">
        <v>386</v>
      </c>
      <c r="Q283" s="142" t="s">
        <v>464</v>
      </c>
      <c r="R283" s="142" t="s">
        <v>450</v>
      </c>
      <c r="S283" s="142" t="s">
        <v>469</v>
      </c>
      <c r="T283" s="142" t="s">
        <v>451</v>
      </c>
      <c r="X283" s="142">
        <v>0</v>
      </c>
      <c r="Y283" s="142">
        <v>3401</v>
      </c>
      <c r="Z283" s="142" t="s">
        <v>466</v>
      </c>
    </row>
    <row r="284" spans="1:26" x14ac:dyDescent="0.25">
      <c r="R284" s="142" t="s">
        <v>467</v>
      </c>
      <c r="S284" s="142" t="s">
        <v>468</v>
      </c>
    </row>
    <row r="285" spans="1:26" x14ac:dyDescent="0.25">
      <c r="A285" s="142" t="s">
        <v>444</v>
      </c>
      <c r="B285" s="142" t="s">
        <v>462</v>
      </c>
      <c r="C285" s="142" t="s">
        <v>190</v>
      </c>
      <c r="D285" s="142" t="s">
        <v>40</v>
      </c>
      <c r="E285" s="153">
        <v>39916</v>
      </c>
      <c r="F285" s="142">
        <v>4</v>
      </c>
      <c r="G285" s="168">
        <v>0.45833333333333331</v>
      </c>
      <c r="J285" s="142">
        <v>10</v>
      </c>
      <c r="K285" s="142" t="s">
        <v>445</v>
      </c>
      <c r="L285" s="142" t="s">
        <v>33</v>
      </c>
      <c r="P285" s="142" t="s">
        <v>386</v>
      </c>
      <c r="Q285" s="142" t="s">
        <v>464</v>
      </c>
      <c r="R285" s="142" t="s">
        <v>450</v>
      </c>
      <c r="S285" s="142" t="s">
        <v>469</v>
      </c>
      <c r="T285" s="142" t="s">
        <v>451</v>
      </c>
      <c r="X285" s="142">
        <v>0</v>
      </c>
      <c r="Y285" s="142">
        <v>3401</v>
      </c>
      <c r="Z285" s="142" t="s">
        <v>466</v>
      </c>
    </row>
    <row r="286" spans="1:26" x14ac:dyDescent="0.25">
      <c r="R286" s="142" t="s">
        <v>467</v>
      </c>
      <c r="S286" s="142" t="s">
        <v>468</v>
      </c>
    </row>
    <row r="287" spans="1:26" x14ac:dyDescent="0.25">
      <c r="A287" s="142" t="s">
        <v>444</v>
      </c>
      <c r="B287" s="142" t="s">
        <v>462</v>
      </c>
      <c r="C287" s="142" t="s">
        <v>190</v>
      </c>
      <c r="D287" s="142" t="s">
        <v>40</v>
      </c>
      <c r="E287" s="153">
        <v>40287</v>
      </c>
      <c r="F287" s="142">
        <v>4</v>
      </c>
      <c r="G287" s="168">
        <v>0.36388888888888887</v>
      </c>
      <c r="J287" s="142">
        <v>2</v>
      </c>
      <c r="K287" s="142" t="s">
        <v>445</v>
      </c>
      <c r="L287" s="142" t="s">
        <v>33</v>
      </c>
      <c r="P287" s="142" t="s">
        <v>365</v>
      </c>
      <c r="Q287" s="142" t="s">
        <v>464</v>
      </c>
      <c r="R287" s="142" t="s">
        <v>450</v>
      </c>
      <c r="S287" s="142" t="s">
        <v>469</v>
      </c>
      <c r="T287" s="142" t="s">
        <v>451</v>
      </c>
      <c r="X287" s="142">
        <v>0</v>
      </c>
      <c r="Y287" s="142">
        <v>3401</v>
      </c>
      <c r="Z287" s="142" t="s">
        <v>466</v>
      </c>
    </row>
    <row r="288" spans="1:26" x14ac:dyDescent="0.25">
      <c r="R288" s="142" t="s">
        <v>467</v>
      </c>
      <c r="S288" s="142" t="s">
        <v>468</v>
      </c>
    </row>
    <row r="289" spans="1:26" x14ac:dyDescent="0.25">
      <c r="A289" s="142" t="s">
        <v>444</v>
      </c>
      <c r="B289" s="142" t="s">
        <v>463</v>
      </c>
      <c r="C289" s="142" t="s">
        <v>190</v>
      </c>
      <c r="D289" s="142" t="s">
        <v>40</v>
      </c>
      <c r="E289" s="153">
        <v>40287</v>
      </c>
      <c r="F289" s="142">
        <v>4</v>
      </c>
      <c r="G289" s="168">
        <v>0.40138888888888885</v>
      </c>
      <c r="J289" s="142">
        <v>1</v>
      </c>
      <c r="K289" s="142" t="s">
        <v>445</v>
      </c>
      <c r="L289" s="142" t="s">
        <v>33</v>
      </c>
      <c r="P289" s="142" t="s">
        <v>365</v>
      </c>
      <c r="Q289" s="142" t="s">
        <v>464</v>
      </c>
      <c r="R289" s="142" t="s">
        <v>450</v>
      </c>
      <c r="S289" s="142" t="s">
        <v>469</v>
      </c>
      <c r="T289" s="142" t="s">
        <v>451</v>
      </c>
      <c r="X289" s="142">
        <v>0</v>
      </c>
      <c r="Y289" s="142">
        <v>3401</v>
      </c>
      <c r="Z289" s="142" t="s">
        <v>466</v>
      </c>
    </row>
    <row r="290" spans="1:26" x14ac:dyDescent="0.25">
      <c r="R290" s="142" t="s">
        <v>467</v>
      </c>
      <c r="S290" s="142" t="s">
        <v>468</v>
      </c>
    </row>
    <row r="291" spans="1:26" x14ac:dyDescent="0.25">
      <c r="A291" s="142" t="s">
        <v>444</v>
      </c>
      <c r="B291" s="142" t="s">
        <v>379</v>
      </c>
      <c r="C291" s="142" t="s">
        <v>190</v>
      </c>
      <c r="D291" s="142" t="s">
        <v>40</v>
      </c>
      <c r="E291" s="153">
        <v>40287</v>
      </c>
      <c r="F291" s="142">
        <v>4</v>
      </c>
      <c r="G291" s="168">
        <v>0.42152777777777778</v>
      </c>
      <c r="J291" s="142">
        <v>5</v>
      </c>
      <c r="K291" s="142" t="s">
        <v>445</v>
      </c>
      <c r="L291" s="142" t="s">
        <v>33</v>
      </c>
      <c r="P291" s="142" t="s">
        <v>365</v>
      </c>
      <c r="Q291" s="142" t="s">
        <v>464</v>
      </c>
      <c r="R291" s="142" t="s">
        <v>450</v>
      </c>
      <c r="S291" s="142" t="s">
        <v>469</v>
      </c>
      <c r="T291" s="142" t="s">
        <v>451</v>
      </c>
      <c r="X291" s="142">
        <v>0</v>
      </c>
      <c r="Y291" s="142">
        <v>3401</v>
      </c>
      <c r="Z291" s="142" t="s">
        <v>466</v>
      </c>
    </row>
    <row r="292" spans="1:26" x14ac:dyDescent="0.25">
      <c r="R292" s="142" t="s">
        <v>467</v>
      </c>
      <c r="S292" s="142" t="s">
        <v>468</v>
      </c>
    </row>
    <row r="293" spans="1:26" x14ac:dyDescent="0.25">
      <c r="A293" s="142" t="s">
        <v>444</v>
      </c>
      <c r="B293" s="142" t="s">
        <v>462</v>
      </c>
      <c r="C293" s="142" t="s">
        <v>190</v>
      </c>
      <c r="D293" s="142" t="s">
        <v>40</v>
      </c>
      <c r="E293" s="153">
        <v>40297</v>
      </c>
      <c r="F293" s="142">
        <v>4</v>
      </c>
      <c r="G293" s="168">
        <v>0.37152777777777773</v>
      </c>
      <c r="J293" s="142">
        <v>1</v>
      </c>
      <c r="K293" s="142" t="s">
        <v>445</v>
      </c>
      <c r="L293" s="142" t="s">
        <v>33</v>
      </c>
      <c r="P293" s="142" t="s">
        <v>365</v>
      </c>
      <c r="Q293" s="142" t="s">
        <v>464</v>
      </c>
      <c r="R293" s="142" t="s">
        <v>450</v>
      </c>
      <c r="S293" s="142" t="s">
        <v>469</v>
      </c>
      <c r="T293" s="142" t="s">
        <v>451</v>
      </c>
      <c r="X293" s="142">
        <v>0</v>
      </c>
      <c r="Y293" s="142">
        <v>3401</v>
      </c>
      <c r="Z293" s="142" t="s">
        <v>466</v>
      </c>
    </row>
    <row r="294" spans="1:26" x14ac:dyDescent="0.25">
      <c r="R294" s="142" t="s">
        <v>467</v>
      </c>
      <c r="S294" s="142" t="s">
        <v>468</v>
      </c>
    </row>
    <row r="295" spans="1:26" x14ac:dyDescent="0.25">
      <c r="A295" s="142" t="s">
        <v>444</v>
      </c>
      <c r="B295" s="142" t="s">
        <v>463</v>
      </c>
      <c r="C295" s="142" t="s">
        <v>190</v>
      </c>
      <c r="D295" s="142" t="s">
        <v>40</v>
      </c>
      <c r="E295" s="153">
        <v>40297</v>
      </c>
      <c r="F295" s="142">
        <v>4</v>
      </c>
      <c r="G295" s="168">
        <v>0.41388888888888892</v>
      </c>
      <c r="J295" s="142">
        <v>2</v>
      </c>
      <c r="K295" s="142" t="s">
        <v>445</v>
      </c>
      <c r="L295" s="142" t="s">
        <v>33</v>
      </c>
      <c r="P295" s="142" t="s">
        <v>365</v>
      </c>
      <c r="Q295" s="142" t="s">
        <v>464</v>
      </c>
      <c r="R295" s="142" t="s">
        <v>450</v>
      </c>
      <c r="S295" s="142" t="s">
        <v>469</v>
      </c>
      <c r="T295" s="142" t="s">
        <v>451</v>
      </c>
      <c r="X295" s="142">
        <v>0</v>
      </c>
      <c r="Y295" s="142">
        <v>3401</v>
      </c>
      <c r="Z295" s="142" t="s">
        <v>466</v>
      </c>
    </row>
    <row r="296" spans="1:26" x14ac:dyDescent="0.25">
      <c r="R296" s="142" t="s">
        <v>467</v>
      </c>
      <c r="S296" s="142" t="s">
        <v>468</v>
      </c>
    </row>
    <row r="297" spans="1:26" x14ac:dyDescent="0.25">
      <c r="A297" s="142" t="s">
        <v>444</v>
      </c>
      <c r="B297" s="142" t="s">
        <v>379</v>
      </c>
      <c r="C297" s="142" t="s">
        <v>190</v>
      </c>
      <c r="D297" s="142" t="s">
        <v>40</v>
      </c>
      <c r="E297" s="153">
        <v>40297</v>
      </c>
      <c r="F297" s="142">
        <v>4</v>
      </c>
      <c r="G297" s="168">
        <v>0.44097222222222227</v>
      </c>
      <c r="J297" s="142">
        <v>20</v>
      </c>
      <c r="K297" s="142" t="s">
        <v>445</v>
      </c>
      <c r="L297" s="142" t="s">
        <v>33</v>
      </c>
      <c r="P297" s="142" t="s">
        <v>365</v>
      </c>
      <c r="Q297" s="142" t="s">
        <v>464</v>
      </c>
      <c r="R297" s="142" t="s">
        <v>450</v>
      </c>
      <c r="S297" s="142" t="s">
        <v>469</v>
      </c>
      <c r="T297" s="142" t="s">
        <v>451</v>
      </c>
      <c r="X297" s="142">
        <v>0</v>
      </c>
      <c r="Y297" s="142">
        <v>3401</v>
      </c>
      <c r="Z297" s="142" t="s">
        <v>466</v>
      </c>
    </row>
    <row r="298" spans="1:26" x14ac:dyDescent="0.25">
      <c r="R298" s="142" t="s">
        <v>467</v>
      </c>
      <c r="S298" s="142" t="s">
        <v>468</v>
      </c>
    </row>
    <row r="299" spans="1:26" x14ac:dyDescent="0.25">
      <c r="A299" s="142" t="s">
        <v>444</v>
      </c>
      <c r="B299" s="142" t="s">
        <v>463</v>
      </c>
      <c r="C299" s="142" t="s">
        <v>190</v>
      </c>
      <c r="D299" s="142" t="s">
        <v>40</v>
      </c>
      <c r="E299" s="153">
        <v>40639</v>
      </c>
      <c r="F299" s="142">
        <v>4</v>
      </c>
      <c r="G299" s="168">
        <v>0.38680555555555557</v>
      </c>
      <c r="J299" s="142">
        <v>17</v>
      </c>
      <c r="K299" s="142" t="s">
        <v>445</v>
      </c>
      <c r="L299" s="142" t="s">
        <v>33</v>
      </c>
      <c r="P299" s="142" t="s">
        <v>365</v>
      </c>
      <c r="Q299" s="142" t="s">
        <v>464</v>
      </c>
      <c r="R299" s="142" t="s">
        <v>450</v>
      </c>
      <c r="S299" s="142" t="s">
        <v>469</v>
      </c>
      <c r="T299" s="142" t="s">
        <v>451</v>
      </c>
      <c r="X299" s="142">
        <v>0</v>
      </c>
      <c r="Y299" s="142">
        <v>3401</v>
      </c>
      <c r="Z299" s="142" t="s">
        <v>466</v>
      </c>
    </row>
    <row r="300" spans="1:26" x14ac:dyDescent="0.25">
      <c r="R300" s="142" t="s">
        <v>467</v>
      </c>
      <c r="S300" s="142" t="s">
        <v>468</v>
      </c>
    </row>
    <row r="301" spans="1:26" x14ac:dyDescent="0.25">
      <c r="A301" s="142" t="s">
        <v>444</v>
      </c>
      <c r="B301" s="142" t="s">
        <v>366</v>
      </c>
      <c r="C301" s="142" t="s">
        <v>190</v>
      </c>
      <c r="D301" s="142" t="s">
        <v>40</v>
      </c>
      <c r="E301" s="153">
        <v>40639</v>
      </c>
      <c r="F301" s="142">
        <v>4</v>
      </c>
      <c r="G301" s="168">
        <v>0.40069444444444446</v>
      </c>
      <c r="J301" s="142">
        <v>20</v>
      </c>
      <c r="K301" s="142" t="s">
        <v>445</v>
      </c>
      <c r="L301" s="142" t="s">
        <v>33</v>
      </c>
      <c r="P301" s="142" t="s">
        <v>365</v>
      </c>
      <c r="Q301" s="142" t="s">
        <v>464</v>
      </c>
      <c r="R301" s="142" t="s">
        <v>450</v>
      </c>
      <c r="S301" s="142" t="s">
        <v>469</v>
      </c>
      <c r="T301" s="142" t="s">
        <v>451</v>
      </c>
      <c r="X301" s="142">
        <v>0</v>
      </c>
      <c r="Y301" s="142">
        <v>3401</v>
      </c>
      <c r="Z301" s="142" t="s">
        <v>466</v>
      </c>
    </row>
    <row r="302" spans="1:26" x14ac:dyDescent="0.25">
      <c r="R302" s="142" t="s">
        <v>467</v>
      </c>
      <c r="S302" s="142" t="s">
        <v>468</v>
      </c>
    </row>
    <row r="303" spans="1:26" x14ac:dyDescent="0.25">
      <c r="A303" s="142" t="s">
        <v>444</v>
      </c>
      <c r="B303" s="142" t="s">
        <v>462</v>
      </c>
      <c r="C303" s="142" t="s">
        <v>190</v>
      </c>
      <c r="D303" s="142" t="s">
        <v>40</v>
      </c>
      <c r="E303" s="153">
        <v>40645</v>
      </c>
      <c r="F303" s="142">
        <v>4</v>
      </c>
      <c r="G303" s="168">
        <v>0.3833333333333333</v>
      </c>
      <c r="J303" s="142">
        <v>7</v>
      </c>
      <c r="K303" s="142" t="s">
        <v>445</v>
      </c>
      <c r="L303" s="142" t="s">
        <v>33</v>
      </c>
      <c r="P303" s="142" t="s">
        <v>365</v>
      </c>
      <c r="Q303" s="142" t="s">
        <v>464</v>
      </c>
      <c r="R303" s="142" t="s">
        <v>450</v>
      </c>
      <c r="S303" s="142" t="s">
        <v>469</v>
      </c>
      <c r="T303" s="142" t="s">
        <v>451</v>
      </c>
      <c r="X303" s="142">
        <v>0</v>
      </c>
      <c r="Y303" s="142">
        <v>3401</v>
      </c>
      <c r="Z303" s="142" t="s">
        <v>466</v>
      </c>
    </row>
    <row r="304" spans="1:26" x14ac:dyDescent="0.25">
      <c r="R304" s="142" t="s">
        <v>467</v>
      </c>
      <c r="S304" s="142" t="s">
        <v>468</v>
      </c>
    </row>
    <row r="305" spans="1:26" x14ac:dyDescent="0.25">
      <c r="A305" s="142" t="s">
        <v>444</v>
      </c>
      <c r="B305" s="142" t="s">
        <v>463</v>
      </c>
      <c r="C305" s="142" t="s">
        <v>190</v>
      </c>
      <c r="D305" s="142" t="s">
        <v>40</v>
      </c>
      <c r="E305" s="153">
        <v>40645</v>
      </c>
      <c r="F305" s="142">
        <v>4</v>
      </c>
      <c r="G305" s="168">
        <v>0.43541666666666662</v>
      </c>
      <c r="J305" s="142">
        <v>12</v>
      </c>
      <c r="K305" s="142" t="s">
        <v>445</v>
      </c>
      <c r="L305" s="142" t="s">
        <v>33</v>
      </c>
      <c r="P305" s="142" t="s">
        <v>365</v>
      </c>
      <c r="Q305" s="142" t="s">
        <v>464</v>
      </c>
      <c r="R305" s="142" t="s">
        <v>450</v>
      </c>
      <c r="S305" s="142" t="s">
        <v>469</v>
      </c>
      <c r="T305" s="142" t="s">
        <v>451</v>
      </c>
      <c r="X305" s="142">
        <v>0</v>
      </c>
      <c r="Y305" s="142">
        <v>3401</v>
      </c>
      <c r="Z305" s="142" t="s">
        <v>466</v>
      </c>
    </row>
    <row r="306" spans="1:26" x14ac:dyDescent="0.25">
      <c r="R306" s="142" t="s">
        <v>467</v>
      </c>
      <c r="S306" s="142" t="s">
        <v>468</v>
      </c>
    </row>
    <row r="307" spans="1:26" x14ac:dyDescent="0.25">
      <c r="A307" s="142" t="s">
        <v>444</v>
      </c>
      <c r="B307" s="142" t="s">
        <v>366</v>
      </c>
      <c r="C307" s="142" t="s">
        <v>190</v>
      </c>
      <c r="D307" s="142" t="s">
        <v>40</v>
      </c>
      <c r="E307" s="153">
        <v>40645</v>
      </c>
      <c r="F307" s="142">
        <v>4</v>
      </c>
      <c r="G307" s="168">
        <v>0.46180555555555558</v>
      </c>
      <c r="J307" s="142">
        <v>5</v>
      </c>
      <c r="K307" s="142" t="s">
        <v>445</v>
      </c>
      <c r="L307" s="142" t="s">
        <v>33</v>
      </c>
      <c r="P307" s="142" t="s">
        <v>365</v>
      </c>
      <c r="Q307" s="142" t="s">
        <v>464</v>
      </c>
      <c r="R307" s="142" t="s">
        <v>450</v>
      </c>
      <c r="S307" s="142" t="s">
        <v>469</v>
      </c>
      <c r="T307" s="142" t="s">
        <v>451</v>
      </c>
      <c r="X307" s="142">
        <v>0</v>
      </c>
      <c r="Y307" s="142">
        <v>3401</v>
      </c>
      <c r="Z307" s="142" t="s">
        <v>466</v>
      </c>
    </row>
    <row r="308" spans="1:26" x14ac:dyDescent="0.25">
      <c r="R308" s="142" t="s">
        <v>467</v>
      </c>
      <c r="S308" s="142" t="s">
        <v>468</v>
      </c>
    </row>
    <row r="309" spans="1:26" x14ac:dyDescent="0.25">
      <c r="A309" s="142" t="s">
        <v>444</v>
      </c>
      <c r="B309" s="142" t="s">
        <v>462</v>
      </c>
      <c r="C309" s="142" t="s">
        <v>190</v>
      </c>
      <c r="D309" s="142" t="s">
        <v>40</v>
      </c>
      <c r="E309" s="153">
        <v>40654</v>
      </c>
      <c r="F309" s="142">
        <v>4</v>
      </c>
      <c r="G309" s="168">
        <v>0.39513888888888887</v>
      </c>
      <c r="J309" s="142">
        <v>11</v>
      </c>
      <c r="K309" s="142" t="s">
        <v>445</v>
      </c>
      <c r="L309" s="142" t="s">
        <v>33</v>
      </c>
      <c r="P309" s="142" t="s">
        <v>365</v>
      </c>
      <c r="Q309" s="142" t="s">
        <v>464</v>
      </c>
      <c r="R309" s="142" t="s">
        <v>450</v>
      </c>
      <c r="S309" s="142" t="s">
        <v>469</v>
      </c>
      <c r="T309" s="142" t="s">
        <v>451</v>
      </c>
      <c r="X309" s="142">
        <v>0</v>
      </c>
      <c r="Y309" s="142">
        <v>3401</v>
      </c>
      <c r="Z309" s="142" t="s">
        <v>466</v>
      </c>
    </row>
    <row r="310" spans="1:26" x14ac:dyDescent="0.25">
      <c r="R310" s="142" t="s">
        <v>467</v>
      </c>
      <c r="S310" s="142" t="s">
        <v>468</v>
      </c>
    </row>
    <row r="311" spans="1:26" x14ac:dyDescent="0.25">
      <c r="A311" s="142" t="s">
        <v>444</v>
      </c>
      <c r="B311" s="142" t="s">
        <v>463</v>
      </c>
      <c r="C311" s="142" t="s">
        <v>190</v>
      </c>
      <c r="D311" s="142" t="s">
        <v>40</v>
      </c>
      <c r="E311" s="153">
        <v>40654</v>
      </c>
      <c r="F311" s="142">
        <v>4</v>
      </c>
      <c r="G311" s="168">
        <v>0.43124999999999997</v>
      </c>
      <c r="J311" s="142">
        <v>13</v>
      </c>
      <c r="K311" s="142" t="s">
        <v>445</v>
      </c>
      <c r="L311" s="142" t="s">
        <v>33</v>
      </c>
      <c r="P311" s="142" t="s">
        <v>365</v>
      </c>
      <c r="Q311" s="142" t="s">
        <v>464</v>
      </c>
      <c r="R311" s="142" t="s">
        <v>450</v>
      </c>
      <c r="S311" s="142" t="s">
        <v>469</v>
      </c>
      <c r="T311" s="142" t="s">
        <v>451</v>
      </c>
      <c r="X311" s="142">
        <v>0</v>
      </c>
      <c r="Y311" s="142">
        <v>3401</v>
      </c>
      <c r="Z311" s="142" t="s">
        <v>466</v>
      </c>
    </row>
    <row r="312" spans="1:26" x14ac:dyDescent="0.25">
      <c r="R312" s="142" t="s">
        <v>467</v>
      </c>
      <c r="S312" s="142" t="s">
        <v>468</v>
      </c>
    </row>
    <row r="313" spans="1:26" x14ac:dyDescent="0.25">
      <c r="A313" s="142" t="s">
        <v>444</v>
      </c>
      <c r="B313" s="142" t="s">
        <v>366</v>
      </c>
      <c r="C313" s="142" t="s">
        <v>190</v>
      </c>
      <c r="D313" s="142" t="s">
        <v>40</v>
      </c>
      <c r="E313" s="153">
        <v>40654</v>
      </c>
      <c r="F313" s="142">
        <v>4</v>
      </c>
      <c r="G313" s="168">
        <v>0.4458333333333333</v>
      </c>
      <c r="J313" s="142">
        <v>3</v>
      </c>
      <c r="K313" s="142" t="s">
        <v>445</v>
      </c>
      <c r="L313" s="142" t="s">
        <v>33</v>
      </c>
      <c r="P313" s="142" t="s">
        <v>365</v>
      </c>
      <c r="Q313" s="142" t="s">
        <v>464</v>
      </c>
      <c r="R313" s="142" t="s">
        <v>450</v>
      </c>
      <c r="S313" s="142" t="s">
        <v>469</v>
      </c>
      <c r="T313" s="142" t="s">
        <v>451</v>
      </c>
      <c r="X313" s="142">
        <v>0</v>
      </c>
      <c r="Y313" s="142">
        <v>3401</v>
      </c>
      <c r="Z313" s="142" t="s">
        <v>466</v>
      </c>
    </row>
    <row r="314" spans="1:26" x14ac:dyDescent="0.25">
      <c r="R314" s="142" t="s">
        <v>467</v>
      </c>
      <c r="S314" s="142" t="s">
        <v>468</v>
      </c>
    </row>
    <row r="315" spans="1:26" x14ac:dyDescent="0.25">
      <c r="A315" s="142" t="s">
        <v>444</v>
      </c>
      <c r="B315" s="142" t="s">
        <v>462</v>
      </c>
      <c r="C315" s="142" t="s">
        <v>190</v>
      </c>
      <c r="D315" s="142" t="s">
        <v>40</v>
      </c>
      <c r="E315" s="153">
        <v>40660</v>
      </c>
      <c r="F315" s="142">
        <v>4</v>
      </c>
      <c r="G315" s="168">
        <v>0.37291666666666662</v>
      </c>
      <c r="J315" s="142">
        <v>8</v>
      </c>
      <c r="K315" s="142" t="s">
        <v>445</v>
      </c>
      <c r="L315" s="142" t="s">
        <v>33</v>
      </c>
      <c r="P315" s="142" t="s">
        <v>365</v>
      </c>
      <c r="Q315" s="142" t="s">
        <v>464</v>
      </c>
      <c r="R315" s="142" t="s">
        <v>450</v>
      </c>
      <c r="S315" s="142" t="s">
        <v>469</v>
      </c>
      <c r="T315" s="142" t="s">
        <v>451</v>
      </c>
      <c r="X315" s="142">
        <v>0</v>
      </c>
      <c r="Y315" s="142">
        <v>3401</v>
      </c>
      <c r="Z315" s="142" t="s">
        <v>466</v>
      </c>
    </row>
    <row r="316" spans="1:26" x14ac:dyDescent="0.25">
      <c r="R316" s="142" t="s">
        <v>467</v>
      </c>
      <c r="S316" s="142" t="s">
        <v>468</v>
      </c>
    </row>
    <row r="317" spans="1:26" x14ac:dyDescent="0.25">
      <c r="A317" s="142" t="s">
        <v>444</v>
      </c>
      <c r="B317" s="142" t="s">
        <v>463</v>
      </c>
      <c r="C317" s="142" t="s">
        <v>190</v>
      </c>
      <c r="D317" s="142" t="s">
        <v>40</v>
      </c>
      <c r="E317" s="153">
        <v>40660</v>
      </c>
      <c r="F317" s="142">
        <v>4</v>
      </c>
      <c r="G317" s="168">
        <v>0.40833333333333338</v>
      </c>
      <c r="J317" s="142">
        <v>12</v>
      </c>
      <c r="K317" s="142" t="s">
        <v>445</v>
      </c>
      <c r="L317" s="142" t="s">
        <v>33</v>
      </c>
      <c r="P317" s="142" t="s">
        <v>365</v>
      </c>
      <c r="Q317" s="142" t="s">
        <v>464</v>
      </c>
      <c r="R317" s="142" t="s">
        <v>450</v>
      </c>
      <c r="S317" s="142" t="s">
        <v>469</v>
      </c>
      <c r="T317" s="142" t="s">
        <v>451</v>
      </c>
      <c r="X317" s="142">
        <v>0</v>
      </c>
      <c r="Y317" s="142">
        <v>3401</v>
      </c>
      <c r="Z317" s="142" t="s">
        <v>466</v>
      </c>
    </row>
    <row r="318" spans="1:26" x14ac:dyDescent="0.25">
      <c r="R318" s="142" t="s">
        <v>467</v>
      </c>
      <c r="S318" s="142" t="s">
        <v>468</v>
      </c>
    </row>
    <row r="319" spans="1:26" x14ac:dyDescent="0.25">
      <c r="A319" s="142" t="s">
        <v>444</v>
      </c>
      <c r="B319" s="142" t="s">
        <v>366</v>
      </c>
      <c r="C319" s="142" t="s">
        <v>190</v>
      </c>
      <c r="D319" s="142" t="s">
        <v>40</v>
      </c>
      <c r="E319" s="153">
        <v>40660</v>
      </c>
      <c r="F319" s="142">
        <v>4</v>
      </c>
      <c r="G319" s="168">
        <v>0.46527777777777773</v>
      </c>
      <c r="J319" s="142">
        <v>7</v>
      </c>
      <c r="K319" s="142" t="s">
        <v>445</v>
      </c>
      <c r="L319" s="142" t="s">
        <v>33</v>
      </c>
      <c r="P319" s="142" t="s">
        <v>365</v>
      </c>
      <c r="Q319" s="142" t="s">
        <v>464</v>
      </c>
      <c r="R319" s="142" t="s">
        <v>450</v>
      </c>
      <c r="S319" s="142" t="s">
        <v>469</v>
      </c>
      <c r="T319" s="142" t="s">
        <v>451</v>
      </c>
      <c r="X319" s="142">
        <v>0</v>
      </c>
      <c r="Y319" s="142">
        <v>3401</v>
      </c>
      <c r="Z319" s="142" t="s">
        <v>466</v>
      </c>
    </row>
    <row r="320" spans="1:26" x14ac:dyDescent="0.25">
      <c r="R320" s="142" t="s">
        <v>467</v>
      </c>
      <c r="S320" s="142" t="s">
        <v>468</v>
      </c>
    </row>
    <row r="321" spans="1:26" x14ac:dyDescent="0.25">
      <c r="A321" s="142" t="s">
        <v>444</v>
      </c>
      <c r="B321" s="142" t="s">
        <v>366</v>
      </c>
      <c r="C321" s="142" t="s">
        <v>190</v>
      </c>
      <c r="D321" s="142" t="s">
        <v>40</v>
      </c>
      <c r="E321" s="153">
        <v>41015</v>
      </c>
      <c r="F321" s="142">
        <v>4</v>
      </c>
      <c r="G321" s="168">
        <v>0.4465277777777778</v>
      </c>
      <c r="J321" s="142">
        <v>19</v>
      </c>
      <c r="K321" s="142" t="s">
        <v>445</v>
      </c>
      <c r="L321" s="142" t="s">
        <v>33</v>
      </c>
      <c r="P321" s="142" t="s">
        <v>365</v>
      </c>
      <c r="Q321" s="142" t="s">
        <v>464</v>
      </c>
      <c r="R321" s="142" t="s">
        <v>450</v>
      </c>
      <c r="S321" s="142" t="s">
        <v>469</v>
      </c>
      <c r="T321" s="142" t="s">
        <v>451</v>
      </c>
      <c r="X321" s="142">
        <v>0</v>
      </c>
      <c r="Y321" s="142">
        <v>3401</v>
      </c>
      <c r="Z321" s="142" t="s">
        <v>466</v>
      </c>
    </row>
    <row r="322" spans="1:26" x14ac:dyDescent="0.25">
      <c r="R322" s="142" t="s">
        <v>467</v>
      </c>
      <c r="S322" s="142" t="s">
        <v>468</v>
      </c>
    </row>
    <row r="323" spans="1:26" x14ac:dyDescent="0.25">
      <c r="A323" s="142" t="s">
        <v>444</v>
      </c>
      <c r="B323" s="142" t="s">
        <v>379</v>
      </c>
      <c r="C323" s="142" t="s">
        <v>190</v>
      </c>
      <c r="D323" s="142" t="s">
        <v>40</v>
      </c>
      <c r="E323" s="153">
        <v>39209</v>
      </c>
      <c r="F323" s="142">
        <v>5</v>
      </c>
      <c r="G323" s="168">
        <v>0.4375</v>
      </c>
      <c r="J323" s="142">
        <v>6</v>
      </c>
      <c r="K323" s="142" t="s">
        <v>445</v>
      </c>
      <c r="L323" s="142" t="s">
        <v>33</v>
      </c>
      <c r="P323" s="142" t="s">
        <v>386</v>
      </c>
      <c r="Q323" s="142" t="s">
        <v>464</v>
      </c>
      <c r="R323" s="142" t="s">
        <v>450</v>
      </c>
      <c r="S323" s="142" t="s">
        <v>469</v>
      </c>
      <c r="T323" s="142" t="s">
        <v>451</v>
      </c>
      <c r="X323" s="142">
        <v>0</v>
      </c>
      <c r="Y323" s="142">
        <v>3401</v>
      </c>
      <c r="Z323" s="142" t="s">
        <v>466</v>
      </c>
    </row>
    <row r="324" spans="1:26" x14ac:dyDescent="0.25">
      <c r="R324" s="142" t="s">
        <v>467</v>
      </c>
      <c r="S324" s="142" t="s">
        <v>468</v>
      </c>
    </row>
    <row r="325" spans="1:26" x14ac:dyDescent="0.25">
      <c r="A325" s="142" t="s">
        <v>444</v>
      </c>
      <c r="B325" s="142" t="s">
        <v>462</v>
      </c>
      <c r="C325" s="142" t="s">
        <v>190</v>
      </c>
      <c r="D325" s="142" t="s">
        <v>40</v>
      </c>
      <c r="E325" s="153">
        <v>39209</v>
      </c>
      <c r="F325" s="142">
        <v>5</v>
      </c>
      <c r="G325" s="168">
        <v>0.46527777777777773</v>
      </c>
      <c r="J325" s="142">
        <v>16</v>
      </c>
      <c r="K325" s="142" t="s">
        <v>445</v>
      </c>
      <c r="L325" s="142" t="s">
        <v>33</v>
      </c>
      <c r="P325" s="142" t="s">
        <v>386</v>
      </c>
      <c r="Q325" s="142" t="s">
        <v>464</v>
      </c>
      <c r="R325" s="142" t="s">
        <v>450</v>
      </c>
      <c r="S325" s="142" t="s">
        <v>469</v>
      </c>
      <c r="T325" s="142" t="s">
        <v>451</v>
      </c>
      <c r="X325" s="142">
        <v>0</v>
      </c>
      <c r="Y325" s="142">
        <v>3401</v>
      </c>
      <c r="Z325" s="142" t="s">
        <v>466</v>
      </c>
    </row>
    <row r="326" spans="1:26" x14ac:dyDescent="0.25">
      <c r="R326" s="142" t="s">
        <v>467</v>
      </c>
      <c r="S326" s="142" t="s">
        <v>468</v>
      </c>
    </row>
    <row r="327" spans="1:26" x14ac:dyDescent="0.25">
      <c r="A327" s="142" t="s">
        <v>444</v>
      </c>
      <c r="B327" s="142" t="s">
        <v>379</v>
      </c>
      <c r="C327" s="142" t="s">
        <v>190</v>
      </c>
      <c r="D327" s="142" t="s">
        <v>40</v>
      </c>
      <c r="E327" s="153">
        <v>39217</v>
      </c>
      <c r="F327" s="142">
        <v>5</v>
      </c>
      <c r="G327" s="168">
        <v>0.42708333333333331</v>
      </c>
      <c r="J327" s="142">
        <v>23</v>
      </c>
      <c r="K327" s="142" t="s">
        <v>445</v>
      </c>
      <c r="L327" s="142" t="s">
        <v>33</v>
      </c>
      <c r="P327" s="142" t="s">
        <v>386</v>
      </c>
      <c r="Q327" s="142" t="s">
        <v>464</v>
      </c>
      <c r="R327" s="142" t="s">
        <v>450</v>
      </c>
      <c r="S327" s="142" t="s">
        <v>469</v>
      </c>
      <c r="T327" s="142" t="s">
        <v>451</v>
      </c>
      <c r="X327" s="142">
        <v>0</v>
      </c>
      <c r="Y327" s="142">
        <v>3401</v>
      </c>
      <c r="Z327" s="142" t="s">
        <v>466</v>
      </c>
    </row>
    <row r="328" spans="1:26" x14ac:dyDescent="0.25">
      <c r="R328" s="142" t="s">
        <v>467</v>
      </c>
      <c r="S328" s="142" t="s">
        <v>468</v>
      </c>
    </row>
    <row r="329" spans="1:26" x14ac:dyDescent="0.25">
      <c r="A329" s="142" t="s">
        <v>444</v>
      </c>
      <c r="B329" s="142" t="s">
        <v>462</v>
      </c>
      <c r="C329" s="142" t="s">
        <v>190</v>
      </c>
      <c r="D329" s="142" t="s">
        <v>40</v>
      </c>
      <c r="E329" s="153">
        <v>39217</v>
      </c>
      <c r="F329" s="142">
        <v>5</v>
      </c>
      <c r="G329" s="168">
        <v>0.45833333333333331</v>
      </c>
      <c r="J329" s="142">
        <v>22</v>
      </c>
      <c r="K329" s="142" t="s">
        <v>445</v>
      </c>
      <c r="L329" s="142" t="s">
        <v>33</v>
      </c>
      <c r="P329" s="142" t="s">
        <v>386</v>
      </c>
      <c r="Q329" s="142" t="s">
        <v>464</v>
      </c>
      <c r="R329" s="142" t="s">
        <v>450</v>
      </c>
      <c r="S329" s="142" t="s">
        <v>469</v>
      </c>
      <c r="T329" s="142" t="s">
        <v>451</v>
      </c>
      <c r="X329" s="142">
        <v>0</v>
      </c>
      <c r="Y329" s="142">
        <v>3401</v>
      </c>
      <c r="Z329" s="142" t="s">
        <v>466</v>
      </c>
    </row>
    <row r="330" spans="1:26" x14ac:dyDescent="0.25">
      <c r="R330" s="142" t="s">
        <v>467</v>
      </c>
      <c r="S330" s="142" t="s">
        <v>468</v>
      </c>
    </row>
    <row r="331" spans="1:26" x14ac:dyDescent="0.25">
      <c r="A331" s="142" t="s">
        <v>444</v>
      </c>
      <c r="B331" s="142" t="s">
        <v>379</v>
      </c>
      <c r="C331" s="142" t="s">
        <v>190</v>
      </c>
      <c r="D331" s="142" t="s">
        <v>40</v>
      </c>
      <c r="E331" s="153">
        <v>39580</v>
      </c>
      <c r="F331" s="142">
        <v>5</v>
      </c>
      <c r="G331" s="168">
        <v>6.9444444444444447E-4</v>
      </c>
      <c r="J331" s="142">
        <v>12</v>
      </c>
      <c r="K331" s="142" t="s">
        <v>445</v>
      </c>
      <c r="L331" s="142" t="s">
        <v>33</v>
      </c>
      <c r="P331" s="142" t="s">
        <v>386</v>
      </c>
      <c r="Q331" s="142" t="s">
        <v>464</v>
      </c>
      <c r="R331" s="142" t="s">
        <v>450</v>
      </c>
      <c r="S331" s="142" t="s">
        <v>469</v>
      </c>
      <c r="T331" s="142" t="s">
        <v>451</v>
      </c>
      <c r="X331" s="142">
        <v>0</v>
      </c>
      <c r="Y331" s="142">
        <v>3401</v>
      </c>
      <c r="Z331" s="142" t="s">
        <v>466</v>
      </c>
    </row>
    <row r="332" spans="1:26" x14ac:dyDescent="0.25">
      <c r="R332" s="142" t="s">
        <v>467</v>
      </c>
      <c r="S332" s="142" t="s">
        <v>468</v>
      </c>
    </row>
    <row r="333" spans="1:26" x14ac:dyDescent="0.25">
      <c r="A333" s="142" t="s">
        <v>444</v>
      </c>
      <c r="B333" s="142" t="s">
        <v>462</v>
      </c>
      <c r="C333" s="142" t="s">
        <v>190</v>
      </c>
      <c r="D333" s="142" t="s">
        <v>40</v>
      </c>
      <c r="E333" s="153">
        <v>39580</v>
      </c>
      <c r="F333" s="142">
        <v>5</v>
      </c>
      <c r="G333" s="168">
        <v>6.9444444444444447E-4</v>
      </c>
      <c r="J333" s="142">
        <v>35</v>
      </c>
      <c r="K333" s="142" t="s">
        <v>445</v>
      </c>
      <c r="L333" s="142" t="s">
        <v>33</v>
      </c>
      <c r="P333" s="142" t="s">
        <v>386</v>
      </c>
      <c r="Q333" s="142" t="s">
        <v>464</v>
      </c>
      <c r="R333" s="142" t="s">
        <v>450</v>
      </c>
      <c r="S333" s="142" t="s">
        <v>469</v>
      </c>
      <c r="T333" s="142" t="s">
        <v>451</v>
      </c>
      <c r="X333" s="142">
        <v>0</v>
      </c>
      <c r="Y333" s="142">
        <v>3401</v>
      </c>
      <c r="Z333" s="142" t="s">
        <v>466</v>
      </c>
    </row>
    <row r="334" spans="1:26" x14ac:dyDescent="0.25">
      <c r="R334" s="142" t="s">
        <v>467</v>
      </c>
      <c r="S334" s="142" t="s">
        <v>468</v>
      </c>
    </row>
    <row r="335" spans="1:26" x14ac:dyDescent="0.25">
      <c r="A335" s="142" t="s">
        <v>444</v>
      </c>
      <c r="B335" s="142" t="s">
        <v>379</v>
      </c>
      <c r="C335" s="142" t="s">
        <v>190</v>
      </c>
      <c r="D335" s="142" t="s">
        <v>40</v>
      </c>
      <c r="E335" s="153">
        <v>39944</v>
      </c>
      <c r="F335" s="142">
        <v>5</v>
      </c>
      <c r="G335" s="168">
        <v>0.42708333333333331</v>
      </c>
      <c r="J335" s="142">
        <v>5</v>
      </c>
      <c r="K335" s="142" t="s">
        <v>445</v>
      </c>
      <c r="L335" s="142" t="s">
        <v>33</v>
      </c>
      <c r="P335" s="142" t="s">
        <v>386</v>
      </c>
      <c r="Q335" s="142" t="s">
        <v>464</v>
      </c>
      <c r="R335" s="142" t="s">
        <v>450</v>
      </c>
      <c r="S335" s="142" t="s">
        <v>469</v>
      </c>
      <c r="T335" s="142" t="s">
        <v>451</v>
      </c>
      <c r="X335" s="142">
        <v>0</v>
      </c>
      <c r="Y335" s="142">
        <v>3401</v>
      </c>
      <c r="Z335" s="142" t="s">
        <v>466</v>
      </c>
    </row>
    <row r="336" spans="1:26" x14ac:dyDescent="0.25">
      <c r="R336" s="142" t="s">
        <v>467</v>
      </c>
      <c r="S336" s="142" t="s">
        <v>468</v>
      </c>
    </row>
    <row r="337" spans="1:26" x14ac:dyDescent="0.25">
      <c r="A337" s="142" t="s">
        <v>444</v>
      </c>
      <c r="B337" s="142" t="s">
        <v>462</v>
      </c>
      <c r="C337" s="142" t="s">
        <v>190</v>
      </c>
      <c r="D337" s="142" t="s">
        <v>40</v>
      </c>
      <c r="E337" s="153">
        <v>39944</v>
      </c>
      <c r="F337" s="142">
        <v>5</v>
      </c>
      <c r="G337" s="168">
        <v>0.45833333333333331</v>
      </c>
      <c r="J337" s="142">
        <v>2</v>
      </c>
      <c r="K337" s="142" t="s">
        <v>445</v>
      </c>
      <c r="L337" s="142" t="s">
        <v>33</v>
      </c>
      <c r="P337" s="142" t="s">
        <v>386</v>
      </c>
      <c r="Q337" s="142" t="s">
        <v>464</v>
      </c>
      <c r="R337" s="142" t="s">
        <v>450</v>
      </c>
      <c r="S337" s="142" t="s">
        <v>469</v>
      </c>
      <c r="T337" s="142" t="s">
        <v>451</v>
      </c>
      <c r="X337" s="142">
        <v>0</v>
      </c>
      <c r="Y337" s="142">
        <v>3401</v>
      </c>
      <c r="Z337" s="142" t="s">
        <v>466</v>
      </c>
    </row>
    <row r="338" spans="1:26" x14ac:dyDescent="0.25">
      <c r="R338" s="142" t="s">
        <v>467</v>
      </c>
      <c r="S338" s="142" t="s">
        <v>468</v>
      </c>
    </row>
    <row r="339" spans="1:26" x14ac:dyDescent="0.25">
      <c r="A339" s="142" t="s">
        <v>444</v>
      </c>
      <c r="B339" s="142" t="s">
        <v>462</v>
      </c>
      <c r="C339" s="142" t="s">
        <v>190</v>
      </c>
      <c r="D339" s="142" t="s">
        <v>40</v>
      </c>
      <c r="E339" s="153">
        <v>40311</v>
      </c>
      <c r="F339" s="142">
        <v>5</v>
      </c>
      <c r="G339" s="168">
        <v>0.40208333333333335</v>
      </c>
      <c r="J339" s="142">
        <v>45</v>
      </c>
      <c r="K339" s="142" t="s">
        <v>445</v>
      </c>
      <c r="L339" s="142" t="s">
        <v>33</v>
      </c>
      <c r="O339" s="142" t="s">
        <v>470</v>
      </c>
      <c r="P339" s="142" t="s">
        <v>365</v>
      </c>
      <c r="Q339" s="142" t="s">
        <v>464</v>
      </c>
      <c r="R339" s="142" t="s">
        <v>450</v>
      </c>
      <c r="S339" s="142" t="s">
        <v>469</v>
      </c>
      <c r="T339" s="142" t="s">
        <v>451</v>
      </c>
      <c r="X339" s="142">
        <v>0</v>
      </c>
      <c r="Y339" s="142">
        <v>3401</v>
      </c>
      <c r="Z339" s="142" t="s">
        <v>466</v>
      </c>
    </row>
    <row r="340" spans="1:26" x14ac:dyDescent="0.25">
      <c r="R340" s="142" t="s">
        <v>467</v>
      </c>
      <c r="S340" s="142" t="s">
        <v>468</v>
      </c>
    </row>
    <row r="341" spans="1:26" x14ac:dyDescent="0.25">
      <c r="A341" s="142" t="s">
        <v>444</v>
      </c>
      <c r="B341" s="142" t="s">
        <v>463</v>
      </c>
      <c r="C341" s="142" t="s">
        <v>190</v>
      </c>
      <c r="D341" s="142" t="s">
        <v>40</v>
      </c>
      <c r="E341" s="153">
        <v>40311</v>
      </c>
      <c r="F341" s="142">
        <v>5</v>
      </c>
      <c r="G341" s="168">
        <v>0.45277777777777778</v>
      </c>
      <c r="J341" s="142">
        <v>91</v>
      </c>
      <c r="K341" s="142" t="s">
        <v>445</v>
      </c>
      <c r="L341" s="142" t="s">
        <v>33</v>
      </c>
      <c r="O341" s="142" t="s">
        <v>470</v>
      </c>
      <c r="P341" s="142" t="s">
        <v>365</v>
      </c>
      <c r="Q341" s="142" t="s">
        <v>464</v>
      </c>
      <c r="R341" s="142" t="s">
        <v>450</v>
      </c>
      <c r="S341" s="142" t="s">
        <v>469</v>
      </c>
      <c r="T341" s="142" t="s">
        <v>451</v>
      </c>
      <c r="X341" s="142">
        <v>0</v>
      </c>
      <c r="Y341" s="142">
        <v>3401</v>
      </c>
      <c r="Z341" s="142" t="s">
        <v>466</v>
      </c>
    </row>
    <row r="342" spans="1:26" x14ac:dyDescent="0.25">
      <c r="R342" s="142" t="s">
        <v>467</v>
      </c>
      <c r="S342" s="142" t="s">
        <v>468</v>
      </c>
    </row>
    <row r="343" spans="1:26" x14ac:dyDescent="0.25">
      <c r="A343" s="142" t="s">
        <v>444</v>
      </c>
      <c r="B343" s="142" t="s">
        <v>366</v>
      </c>
      <c r="C343" s="142" t="s">
        <v>190</v>
      </c>
      <c r="D343" s="142" t="s">
        <v>40</v>
      </c>
      <c r="E343" s="153">
        <v>40311</v>
      </c>
      <c r="F343" s="142">
        <v>5</v>
      </c>
      <c r="G343" s="168">
        <v>0.47569444444444442</v>
      </c>
      <c r="J343" s="142">
        <v>170</v>
      </c>
      <c r="K343" s="142" t="s">
        <v>445</v>
      </c>
      <c r="L343" s="142" t="s">
        <v>33</v>
      </c>
      <c r="O343" s="142" t="s">
        <v>470</v>
      </c>
      <c r="P343" s="142" t="s">
        <v>365</v>
      </c>
      <c r="Q343" s="142" t="s">
        <v>464</v>
      </c>
      <c r="R343" s="142" t="s">
        <v>450</v>
      </c>
      <c r="S343" s="142" t="s">
        <v>465</v>
      </c>
      <c r="T343" s="142" t="s">
        <v>451</v>
      </c>
      <c r="X343" s="142">
        <v>0</v>
      </c>
      <c r="Y343" s="142">
        <v>3401</v>
      </c>
      <c r="Z343" s="142" t="s">
        <v>466</v>
      </c>
    </row>
    <row r="344" spans="1:26" x14ac:dyDescent="0.25">
      <c r="R344" s="142" t="s">
        <v>467</v>
      </c>
      <c r="S344" s="142" t="s">
        <v>468</v>
      </c>
    </row>
    <row r="345" spans="1:26" x14ac:dyDescent="0.25">
      <c r="A345" s="142" t="s">
        <v>444</v>
      </c>
      <c r="B345" s="142" t="s">
        <v>462</v>
      </c>
      <c r="C345" s="142" t="s">
        <v>190</v>
      </c>
      <c r="D345" s="142" t="s">
        <v>40</v>
      </c>
      <c r="E345" s="153">
        <v>40323</v>
      </c>
      <c r="F345" s="142">
        <v>5</v>
      </c>
      <c r="G345" s="168">
        <v>0.40902777777777777</v>
      </c>
      <c r="J345" s="142">
        <v>6</v>
      </c>
      <c r="K345" s="142" t="s">
        <v>445</v>
      </c>
      <c r="L345" s="142" t="s">
        <v>33</v>
      </c>
      <c r="O345" s="142" t="s">
        <v>470</v>
      </c>
      <c r="P345" s="142" t="s">
        <v>365</v>
      </c>
      <c r="Q345" s="142" t="s">
        <v>464</v>
      </c>
      <c r="R345" s="142" t="s">
        <v>450</v>
      </c>
      <c r="S345" s="142" t="s">
        <v>469</v>
      </c>
      <c r="T345" s="142" t="s">
        <v>451</v>
      </c>
      <c r="X345" s="142">
        <v>0</v>
      </c>
      <c r="Y345" s="142">
        <v>3401</v>
      </c>
      <c r="Z345" s="142" t="s">
        <v>466</v>
      </c>
    </row>
    <row r="346" spans="1:26" x14ac:dyDescent="0.25">
      <c r="R346" s="142" t="s">
        <v>467</v>
      </c>
      <c r="S346" s="142" t="s">
        <v>468</v>
      </c>
    </row>
    <row r="347" spans="1:26" x14ac:dyDescent="0.25">
      <c r="A347" s="142" t="s">
        <v>444</v>
      </c>
      <c r="B347" s="142" t="s">
        <v>463</v>
      </c>
      <c r="C347" s="142" t="s">
        <v>190</v>
      </c>
      <c r="D347" s="142" t="s">
        <v>40</v>
      </c>
      <c r="E347" s="153">
        <v>40323</v>
      </c>
      <c r="F347" s="142">
        <v>5</v>
      </c>
      <c r="G347" s="168">
        <v>0.45416666666666666</v>
      </c>
      <c r="J347" s="142">
        <v>130</v>
      </c>
      <c r="K347" s="142" t="s">
        <v>445</v>
      </c>
      <c r="L347" s="142" t="s">
        <v>33</v>
      </c>
      <c r="O347" s="142" t="s">
        <v>470</v>
      </c>
      <c r="P347" s="142" t="s">
        <v>365</v>
      </c>
      <c r="Q347" s="142" t="s">
        <v>464</v>
      </c>
      <c r="R347" s="142" t="s">
        <v>450</v>
      </c>
      <c r="S347" s="142" t="s">
        <v>465</v>
      </c>
      <c r="T347" s="142" t="s">
        <v>451</v>
      </c>
      <c r="X347" s="142">
        <v>0</v>
      </c>
      <c r="Y347" s="142">
        <v>3401</v>
      </c>
      <c r="Z347" s="142" t="s">
        <v>466</v>
      </c>
    </row>
    <row r="348" spans="1:26" x14ac:dyDescent="0.25">
      <c r="R348" s="142" t="s">
        <v>467</v>
      </c>
      <c r="S348" s="142" t="s">
        <v>468</v>
      </c>
    </row>
    <row r="349" spans="1:26" x14ac:dyDescent="0.25">
      <c r="A349" s="142" t="s">
        <v>444</v>
      </c>
      <c r="B349" s="142" t="s">
        <v>366</v>
      </c>
      <c r="C349" s="142" t="s">
        <v>190</v>
      </c>
      <c r="D349" s="142" t="s">
        <v>40</v>
      </c>
      <c r="E349" s="153">
        <v>40323</v>
      </c>
      <c r="F349" s="142">
        <v>5</v>
      </c>
      <c r="G349" s="168">
        <v>0.47083333333333338</v>
      </c>
      <c r="J349" s="142">
        <v>250</v>
      </c>
      <c r="K349" s="142" t="s">
        <v>445</v>
      </c>
      <c r="L349" s="142" t="s">
        <v>33</v>
      </c>
      <c r="O349" s="142" t="s">
        <v>470</v>
      </c>
      <c r="P349" s="142" t="s">
        <v>365</v>
      </c>
      <c r="Q349" s="142" t="s">
        <v>464</v>
      </c>
      <c r="R349" s="142" t="s">
        <v>450</v>
      </c>
      <c r="S349" s="142" t="s">
        <v>465</v>
      </c>
      <c r="T349" s="142" t="s">
        <v>451</v>
      </c>
      <c r="X349" s="142">
        <v>0</v>
      </c>
      <c r="Y349" s="142">
        <v>3401</v>
      </c>
      <c r="Z349" s="142" t="s">
        <v>466</v>
      </c>
    </row>
    <row r="350" spans="1:26" x14ac:dyDescent="0.25">
      <c r="R350" s="142" t="s">
        <v>467</v>
      </c>
      <c r="S350" s="142" t="s">
        <v>468</v>
      </c>
    </row>
    <row r="351" spans="1:26" x14ac:dyDescent="0.25">
      <c r="A351" s="142" t="s">
        <v>444</v>
      </c>
      <c r="B351" s="142" t="s">
        <v>462</v>
      </c>
      <c r="C351" s="142" t="s">
        <v>190</v>
      </c>
      <c r="D351" s="142" t="s">
        <v>40</v>
      </c>
      <c r="E351" s="153">
        <v>40668</v>
      </c>
      <c r="F351" s="142">
        <v>5</v>
      </c>
      <c r="G351" s="168">
        <v>0.40208333333333335</v>
      </c>
      <c r="J351" s="142">
        <v>12</v>
      </c>
      <c r="K351" s="142" t="s">
        <v>445</v>
      </c>
      <c r="L351" s="142" t="s">
        <v>33</v>
      </c>
      <c r="P351" s="142" t="s">
        <v>365</v>
      </c>
      <c r="Q351" s="142" t="s">
        <v>464</v>
      </c>
      <c r="R351" s="142" t="s">
        <v>450</v>
      </c>
      <c r="S351" s="142" t="s">
        <v>469</v>
      </c>
      <c r="T351" s="142" t="s">
        <v>451</v>
      </c>
      <c r="X351" s="142">
        <v>0</v>
      </c>
      <c r="Y351" s="142">
        <v>3401</v>
      </c>
      <c r="Z351" s="142" t="s">
        <v>466</v>
      </c>
    </row>
    <row r="352" spans="1:26" x14ac:dyDescent="0.25">
      <c r="R352" s="142" t="s">
        <v>467</v>
      </c>
      <c r="S352" s="142" t="s">
        <v>468</v>
      </c>
    </row>
    <row r="353" spans="1:26" x14ac:dyDescent="0.25">
      <c r="A353" s="142" t="s">
        <v>444</v>
      </c>
      <c r="B353" s="142" t="s">
        <v>463</v>
      </c>
      <c r="C353" s="142" t="s">
        <v>190</v>
      </c>
      <c r="D353" s="142" t="s">
        <v>40</v>
      </c>
      <c r="E353" s="153">
        <v>40668</v>
      </c>
      <c r="F353" s="142">
        <v>5</v>
      </c>
      <c r="G353" s="168">
        <v>0.43472222222222223</v>
      </c>
      <c r="J353" s="142">
        <v>5</v>
      </c>
      <c r="K353" s="142" t="s">
        <v>445</v>
      </c>
      <c r="L353" s="142" t="s">
        <v>33</v>
      </c>
      <c r="P353" s="142" t="s">
        <v>365</v>
      </c>
      <c r="Q353" s="142" t="s">
        <v>464</v>
      </c>
      <c r="R353" s="142" t="s">
        <v>450</v>
      </c>
      <c r="S353" s="142" t="s">
        <v>469</v>
      </c>
      <c r="T353" s="142" t="s">
        <v>451</v>
      </c>
      <c r="X353" s="142">
        <v>0</v>
      </c>
      <c r="Y353" s="142">
        <v>3401</v>
      </c>
      <c r="Z353" s="142" t="s">
        <v>466</v>
      </c>
    </row>
    <row r="354" spans="1:26" x14ac:dyDescent="0.25">
      <c r="R354" s="142" t="s">
        <v>467</v>
      </c>
      <c r="S354" s="142" t="s">
        <v>468</v>
      </c>
    </row>
    <row r="355" spans="1:26" x14ac:dyDescent="0.25">
      <c r="A355" s="142" t="s">
        <v>444</v>
      </c>
      <c r="B355" s="142" t="s">
        <v>366</v>
      </c>
      <c r="C355" s="142" t="s">
        <v>190</v>
      </c>
      <c r="D355" s="142" t="s">
        <v>40</v>
      </c>
      <c r="E355" s="153">
        <v>40668</v>
      </c>
      <c r="F355" s="142">
        <v>5</v>
      </c>
      <c r="G355" s="168">
        <v>0.44097222222222227</v>
      </c>
      <c r="J355" s="142">
        <v>42</v>
      </c>
      <c r="K355" s="142" t="s">
        <v>445</v>
      </c>
      <c r="L355" s="142" t="s">
        <v>33</v>
      </c>
      <c r="P355" s="142" t="s">
        <v>365</v>
      </c>
      <c r="Q355" s="142" t="s">
        <v>464</v>
      </c>
      <c r="R355" s="142" t="s">
        <v>450</v>
      </c>
      <c r="S355" s="142" t="s">
        <v>469</v>
      </c>
      <c r="T355" s="142" t="s">
        <v>451</v>
      </c>
      <c r="X355" s="142">
        <v>0</v>
      </c>
      <c r="Y355" s="142">
        <v>3401</v>
      </c>
      <c r="Z355" s="142" t="s">
        <v>466</v>
      </c>
    </row>
    <row r="356" spans="1:26" x14ac:dyDescent="0.25">
      <c r="R356" s="142" t="s">
        <v>467</v>
      </c>
      <c r="S356" s="142" t="s">
        <v>468</v>
      </c>
    </row>
    <row r="357" spans="1:26" x14ac:dyDescent="0.25">
      <c r="A357" s="142" t="s">
        <v>444</v>
      </c>
      <c r="B357" s="142" t="s">
        <v>463</v>
      </c>
      <c r="C357" s="142" t="s">
        <v>190</v>
      </c>
      <c r="D357" s="142" t="s">
        <v>40</v>
      </c>
      <c r="E357" s="153">
        <v>40672</v>
      </c>
      <c r="F357" s="142">
        <v>5</v>
      </c>
      <c r="G357" s="168">
        <v>0.53611111111111109</v>
      </c>
      <c r="J357" s="142">
        <v>78</v>
      </c>
      <c r="K357" s="142" t="s">
        <v>445</v>
      </c>
      <c r="L357" s="142" t="s">
        <v>33</v>
      </c>
      <c r="P357" s="142" t="s">
        <v>365</v>
      </c>
      <c r="Q357" s="142" t="s">
        <v>464</v>
      </c>
      <c r="R357" s="142" t="s">
        <v>450</v>
      </c>
      <c r="S357" s="142" t="s">
        <v>469</v>
      </c>
      <c r="T357" s="142" t="s">
        <v>451</v>
      </c>
      <c r="X357" s="142">
        <v>0</v>
      </c>
      <c r="Y357" s="142">
        <v>3401</v>
      </c>
      <c r="Z357" s="142" t="s">
        <v>466</v>
      </c>
    </row>
    <row r="358" spans="1:26" x14ac:dyDescent="0.25">
      <c r="R358" s="142" t="s">
        <v>467</v>
      </c>
      <c r="S358" s="142" t="s">
        <v>468</v>
      </c>
    </row>
    <row r="359" spans="1:26" x14ac:dyDescent="0.25">
      <c r="A359" s="142" t="s">
        <v>444</v>
      </c>
      <c r="B359" s="142" t="s">
        <v>366</v>
      </c>
      <c r="C359" s="142" t="s">
        <v>190</v>
      </c>
      <c r="D359" s="142" t="s">
        <v>40</v>
      </c>
      <c r="E359" s="153">
        <v>40672</v>
      </c>
      <c r="F359" s="142">
        <v>5</v>
      </c>
      <c r="G359" s="168">
        <v>0.54722222222222217</v>
      </c>
      <c r="J359" s="142">
        <v>11</v>
      </c>
      <c r="K359" s="142" t="s">
        <v>445</v>
      </c>
      <c r="L359" s="142" t="s">
        <v>33</v>
      </c>
      <c r="P359" s="142" t="s">
        <v>365</v>
      </c>
      <c r="Q359" s="142" t="s">
        <v>464</v>
      </c>
      <c r="R359" s="142" t="s">
        <v>450</v>
      </c>
      <c r="S359" s="142" t="s">
        <v>469</v>
      </c>
      <c r="T359" s="142" t="s">
        <v>451</v>
      </c>
      <c r="X359" s="142">
        <v>0</v>
      </c>
      <c r="Y359" s="142">
        <v>3401</v>
      </c>
      <c r="Z359" s="142" t="s">
        <v>466</v>
      </c>
    </row>
    <row r="360" spans="1:26" x14ac:dyDescent="0.25">
      <c r="R360" s="142" t="s">
        <v>467</v>
      </c>
      <c r="S360" s="142" t="s">
        <v>468</v>
      </c>
    </row>
    <row r="361" spans="1:26" x14ac:dyDescent="0.25">
      <c r="A361" s="142" t="s">
        <v>444</v>
      </c>
      <c r="B361" s="142" t="s">
        <v>463</v>
      </c>
      <c r="C361" s="142" t="s">
        <v>190</v>
      </c>
      <c r="D361" s="142" t="s">
        <v>40</v>
      </c>
      <c r="E361" s="153">
        <v>40685</v>
      </c>
      <c r="F361" s="142">
        <v>5</v>
      </c>
      <c r="G361" s="168">
        <v>0.58194444444444449</v>
      </c>
      <c r="J361" s="142">
        <v>66</v>
      </c>
      <c r="K361" s="142" t="s">
        <v>445</v>
      </c>
      <c r="L361" s="142" t="s">
        <v>33</v>
      </c>
      <c r="P361" s="142" t="s">
        <v>365</v>
      </c>
      <c r="Q361" s="142" t="s">
        <v>464</v>
      </c>
      <c r="R361" s="142" t="s">
        <v>450</v>
      </c>
      <c r="S361" s="142" t="s">
        <v>469</v>
      </c>
      <c r="T361" s="142" t="s">
        <v>451</v>
      </c>
      <c r="X361" s="142">
        <v>0</v>
      </c>
      <c r="Y361" s="142">
        <v>3401</v>
      </c>
      <c r="Z361" s="142" t="s">
        <v>466</v>
      </c>
    </row>
    <row r="362" spans="1:26" x14ac:dyDescent="0.25">
      <c r="R362" s="142" t="s">
        <v>467</v>
      </c>
      <c r="S362" s="142" t="s">
        <v>468</v>
      </c>
    </row>
    <row r="363" spans="1:26" x14ac:dyDescent="0.25">
      <c r="A363" s="142" t="s">
        <v>444</v>
      </c>
      <c r="B363" s="142" t="s">
        <v>366</v>
      </c>
      <c r="C363" s="142" t="s">
        <v>190</v>
      </c>
      <c r="D363" s="142" t="s">
        <v>40</v>
      </c>
      <c r="E363" s="153">
        <v>40685</v>
      </c>
      <c r="F363" s="142">
        <v>5</v>
      </c>
      <c r="G363" s="168">
        <v>0.59652777777777777</v>
      </c>
      <c r="J363" s="142">
        <v>1100</v>
      </c>
      <c r="K363" s="142" t="s">
        <v>445</v>
      </c>
      <c r="L363" s="142" t="s">
        <v>33</v>
      </c>
      <c r="P363" s="142" t="s">
        <v>365</v>
      </c>
      <c r="Q363" s="142" t="s">
        <v>464</v>
      </c>
      <c r="R363" s="142" t="s">
        <v>450</v>
      </c>
      <c r="S363" s="142" t="s">
        <v>465</v>
      </c>
      <c r="T363" s="142" t="s">
        <v>451</v>
      </c>
      <c r="X363" s="142">
        <v>0</v>
      </c>
      <c r="Y363" s="142">
        <v>3401</v>
      </c>
      <c r="Z363" s="142" t="s">
        <v>466</v>
      </c>
    </row>
    <row r="364" spans="1:26" x14ac:dyDescent="0.25">
      <c r="R364" s="142" t="s">
        <v>467</v>
      </c>
      <c r="S364" s="142" t="s">
        <v>468</v>
      </c>
    </row>
    <row r="365" spans="1:26" x14ac:dyDescent="0.25">
      <c r="A365" s="142" t="s">
        <v>444</v>
      </c>
      <c r="B365" s="142" t="s">
        <v>462</v>
      </c>
      <c r="C365" s="142" t="s">
        <v>190</v>
      </c>
      <c r="D365" s="142" t="s">
        <v>40</v>
      </c>
      <c r="E365" s="153">
        <v>40687</v>
      </c>
      <c r="F365" s="142">
        <v>5</v>
      </c>
      <c r="G365" s="168">
        <v>0.35416666666666669</v>
      </c>
      <c r="J365" s="142">
        <v>51</v>
      </c>
      <c r="K365" s="142" t="s">
        <v>445</v>
      </c>
      <c r="L365" s="142" t="s">
        <v>33</v>
      </c>
      <c r="P365" s="142" t="s">
        <v>365</v>
      </c>
      <c r="Q365" s="142" t="s">
        <v>464</v>
      </c>
      <c r="R365" s="142" t="s">
        <v>450</v>
      </c>
      <c r="S365" s="142" t="s">
        <v>469</v>
      </c>
      <c r="T365" s="142" t="s">
        <v>451</v>
      </c>
      <c r="X365" s="142">
        <v>0</v>
      </c>
      <c r="Y365" s="142">
        <v>3401</v>
      </c>
      <c r="Z365" s="142" t="s">
        <v>466</v>
      </c>
    </row>
    <row r="366" spans="1:26" x14ac:dyDescent="0.25">
      <c r="R366" s="142" t="s">
        <v>467</v>
      </c>
      <c r="S366" s="142" t="s">
        <v>468</v>
      </c>
    </row>
    <row r="367" spans="1:26" x14ac:dyDescent="0.25">
      <c r="A367" s="142" t="s">
        <v>444</v>
      </c>
      <c r="B367" s="142" t="s">
        <v>463</v>
      </c>
      <c r="C367" s="142" t="s">
        <v>190</v>
      </c>
      <c r="D367" s="142" t="s">
        <v>40</v>
      </c>
      <c r="E367" s="153">
        <v>40687</v>
      </c>
      <c r="F367" s="142">
        <v>5</v>
      </c>
      <c r="G367" s="168">
        <v>0.38680555555555557</v>
      </c>
      <c r="J367" s="142">
        <v>150</v>
      </c>
      <c r="K367" s="142" t="s">
        <v>445</v>
      </c>
      <c r="L367" s="142" t="s">
        <v>33</v>
      </c>
      <c r="P367" s="142" t="s">
        <v>365</v>
      </c>
      <c r="Q367" s="142" t="s">
        <v>464</v>
      </c>
      <c r="R367" s="142" t="s">
        <v>450</v>
      </c>
      <c r="S367" s="142" t="s">
        <v>465</v>
      </c>
      <c r="T367" s="142" t="s">
        <v>451</v>
      </c>
      <c r="X367" s="142">
        <v>0</v>
      </c>
      <c r="Y367" s="142">
        <v>3401</v>
      </c>
      <c r="Z367" s="142" t="s">
        <v>466</v>
      </c>
    </row>
    <row r="368" spans="1:26" x14ac:dyDescent="0.25">
      <c r="R368" s="142" t="s">
        <v>467</v>
      </c>
      <c r="S368" s="142" t="s">
        <v>468</v>
      </c>
    </row>
    <row r="369" spans="1:26" x14ac:dyDescent="0.25">
      <c r="A369" s="142" t="s">
        <v>444</v>
      </c>
      <c r="B369" s="142" t="s">
        <v>366</v>
      </c>
      <c r="C369" s="142" t="s">
        <v>190</v>
      </c>
      <c r="D369" s="142" t="s">
        <v>40</v>
      </c>
      <c r="E369" s="153">
        <v>40687</v>
      </c>
      <c r="F369" s="142">
        <v>5</v>
      </c>
      <c r="G369" s="168">
        <v>0.40069444444444446</v>
      </c>
      <c r="J369" s="142">
        <v>186</v>
      </c>
      <c r="K369" s="142" t="s">
        <v>445</v>
      </c>
      <c r="L369" s="142" t="s">
        <v>33</v>
      </c>
      <c r="P369" s="142" t="s">
        <v>365</v>
      </c>
      <c r="Q369" s="142" t="s">
        <v>464</v>
      </c>
      <c r="R369" s="142" t="s">
        <v>450</v>
      </c>
      <c r="S369" s="142" t="s">
        <v>465</v>
      </c>
      <c r="T369" s="142" t="s">
        <v>451</v>
      </c>
      <c r="X369" s="142">
        <v>0</v>
      </c>
      <c r="Y369" s="142">
        <v>3401</v>
      </c>
      <c r="Z369" s="142" t="s">
        <v>466</v>
      </c>
    </row>
    <row r="370" spans="1:26" x14ac:dyDescent="0.25">
      <c r="R370" s="142" t="s">
        <v>467</v>
      </c>
      <c r="S370" s="142" t="s">
        <v>468</v>
      </c>
    </row>
    <row r="371" spans="1:26" x14ac:dyDescent="0.25">
      <c r="A371" s="142" t="s">
        <v>444</v>
      </c>
      <c r="B371" s="142" t="s">
        <v>462</v>
      </c>
      <c r="C371" s="142" t="s">
        <v>190</v>
      </c>
      <c r="D371" s="142" t="s">
        <v>40</v>
      </c>
      <c r="E371" s="153">
        <v>40694</v>
      </c>
      <c r="F371" s="142">
        <v>5</v>
      </c>
      <c r="G371" s="168">
        <v>0.39861111111111108</v>
      </c>
      <c r="J371" s="142">
        <v>19</v>
      </c>
      <c r="K371" s="142" t="s">
        <v>445</v>
      </c>
      <c r="L371" s="142" t="s">
        <v>33</v>
      </c>
      <c r="P371" s="142" t="s">
        <v>365</v>
      </c>
      <c r="Q371" s="142" t="s">
        <v>464</v>
      </c>
      <c r="R371" s="142" t="s">
        <v>450</v>
      </c>
      <c r="S371" s="142" t="s">
        <v>469</v>
      </c>
      <c r="T371" s="142" t="s">
        <v>451</v>
      </c>
      <c r="X371" s="142">
        <v>0</v>
      </c>
      <c r="Y371" s="142">
        <v>3401</v>
      </c>
      <c r="Z371" s="142" t="s">
        <v>466</v>
      </c>
    </row>
    <row r="372" spans="1:26" x14ac:dyDescent="0.25">
      <c r="R372" s="142" t="s">
        <v>467</v>
      </c>
      <c r="S372" s="142" t="s">
        <v>468</v>
      </c>
    </row>
    <row r="373" spans="1:26" x14ac:dyDescent="0.25">
      <c r="A373" s="142" t="s">
        <v>444</v>
      </c>
      <c r="B373" s="142" t="s">
        <v>463</v>
      </c>
      <c r="C373" s="142" t="s">
        <v>190</v>
      </c>
      <c r="D373" s="142" t="s">
        <v>40</v>
      </c>
      <c r="E373" s="153">
        <v>40694</v>
      </c>
      <c r="F373" s="142">
        <v>5</v>
      </c>
      <c r="G373" s="168">
        <v>0.44027777777777777</v>
      </c>
      <c r="J373" s="142">
        <v>15</v>
      </c>
      <c r="K373" s="142" t="s">
        <v>445</v>
      </c>
      <c r="L373" s="142" t="s">
        <v>33</v>
      </c>
      <c r="P373" s="142" t="s">
        <v>365</v>
      </c>
      <c r="Q373" s="142" t="s">
        <v>464</v>
      </c>
      <c r="R373" s="142" t="s">
        <v>450</v>
      </c>
      <c r="S373" s="142" t="s">
        <v>469</v>
      </c>
      <c r="T373" s="142" t="s">
        <v>451</v>
      </c>
      <c r="X373" s="142">
        <v>0</v>
      </c>
      <c r="Y373" s="142">
        <v>3401</v>
      </c>
      <c r="Z373" s="142" t="s">
        <v>466</v>
      </c>
    </row>
    <row r="374" spans="1:26" x14ac:dyDescent="0.25">
      <c r="R374" s="142" t="s">
        <v>467</v>
      </c>
      <c r="S374" s="142" t="s">
        <v>468</v>
      </c>
    </row>
    <row r="375" spans="1:26" x14ac:dyDescent="0.25">
      <c r="A375" s="142" t="s">
        <v>444</v>
      </c>
      <c r="B375" s="142" t="s">
        <v>366</v>
      </c>
      <c r="C375" s="142" t="s">
        <v>190</v>
      </c>
      <c r="D375" s="142" t="s">
        <v>40</v>
      </c>
      <c r="E375" s="153">
        <v>40694</v>
      </c>
      <c r="F375" s="142">
        <v>5</v>
      </c>
      <c r="G375" s="168">
        <v>0.4597222222222222</v>
      </c>
      <c r="J375" s="142">
        <v>41</v>
      </c>
      <c r="K375" s="142" t="s">
        <v>445</v>
      </c>
      <c r="L375" s="142" t="s">
        <v>33</v>
      </c>
      <c r="P375" s="142" t="s">
        <v>365</v>
      </c>
      <c r="Q375" s="142" t="s">
        <v>464</v>
      </c>
      <c r="R375" s="142" t="s">
        <v>450</v>
      </c>
      <c r="S375" s="142" t="s">
        <v>469</v>
      </c>
      <c r="T375" s="142" t="s">
        <v>451</v>
      </c>
      <c r="X375" s="142">
        <v>0</v>
      </c>
      <c r="Y375" s="142">
        <v>3401</v>
      </c>
      <c r="Z375" s="142" t="s">
        <v>466</v>
      </c>
    </row>
    <row r="376" spans="1:26" x14ac:dyDescent="0.25">
      <c r="R376" s="142" t="s">
        <v>467</v>
      </c>
      <c r="S376" s="142" t="s">
        <v>468</v>
      </c>
    </row>
    <row r="377" spans="1:26" x14ac:dyDescent="0.25">
      <c r="A377" s="142" t="s">
        <v>444</v>
      </c>
      <c r="B377" s="142" t="s">
        <v>379</v>
      </c>
      <c r="C377" s="142" t="s">
        <v>190</v>
      </c>
      <c r="D377" s="142" t="s">
        <v>40</v>
      </c>
      <c r="E377" s="153">
        <v>39237</v>
      </c>
      <c r="F377" s="142">
        <v>6</v>
      </c>
      <c r="G377" s="168">
        <v>0.42708333333333331</v>
      </c>
      <c r="J377" s="142">
        <v>214</v>
      </c>
      <c r="K377" s="142" t="s">
        <v>445</v>
      </c>
      <c r="L377" s="142" t="s">
        <v>33</v>
      </c>
      <c r="P377" s="142" t="s">
        <v>386</v>
      </c>
      <c r="Q377" s="142" t="s">
        <v>464</v>
      </c>
      <c r="R377" s="142" t="s">
        <v>450</v>
      </c>
      <c r="S377" s="142" t="s">
        <v>465</v>
      </c>
      <c r="T377" s="142" t="s">
        <v>451</v>
      </c>
      <c r="X377" s="142">
        <v>0</v>
      </c>
      <c r="Y377" s="142">
        <v>3401</v>
      </c>
      <c r="Z377" s="142" t="s">
        <v>466</v>
      </c>
    </row>
    <row r="378" spans="1:26" x14ac:dyDescent="0.25">
      <c r="R378" s="142" t="s">
        <v>467</v>
      </c>
      <c r="S378" s="142" t="s">
        <v>468</v>
      </c>
    </row>
    <row r="379" spans="1:26" x14ac:dyDescent="0.25">
      <c r="A379" s="142" t="s">
        <v>444</v>
      </c>
      <c r="B379" s="142" t="s">
        <v>462</v>
      </c>
      <c r="C379" s="142" t="s">
        <v>190</v>
      </c>
      <c r="D379" s="142" t="s">
        <v>40</v>
      </c>
      <c r="E379" s="153">
        <v>39237</v>
      </c>
      <c r="F379" s="142">
        <v>6</v>
      </c>
      <c r="G379" s="168">
        <v>0.44791666666666669</v>
      </c>
      <c r="J379" s="142">
        <v>41</v>
      </c>
      <c r="K379" s="142" t="s">
        <v>445</v>
      </c>
      <c r="L379" s="142" t="s">
        <v>33</v>
      </c>
      <c r="P379" s="142" t="s">
        <v>386</v>
      </c>
      <c r="Q379" s="142" t="s">
        <v>464</v>
      </c>
      <c r="R379" s="142" t="s">
        <v>450</v>
      </c>
      <c r="S379" s="142" t="s">
        <v>469</v>
      </c>
      <c r="T379" s="142" t="s">
        <v>451</v>
      </c>
      <c r="X379" s="142">
        <v>0</v>
      </c>
      <c r="Y379" s="142">
        <v>3401</v>
      </c>
      <c r="Z379" s="142" t="s">
        <v>466</v>
      </c>
    </row>
    <row r="380" spans="1:26" x14ac:dyDescent="0.25">
      <c r="R380" s="142" t="s">
        <v>467</v>
      </c>
      <c r="S380" s="142" t="s">
        <v>468</v>
      </c>
    </row>
    <row r="381" spans="1:26" x14ac:dyDescent="0.25">
      <c r="A381" s="142" t="s">
        <v>444</v>
      </c>
      <c r="B381" s="142" t="s">
        <v>379</v>
      </c>
      <c r="C381" s="142" t="s">
        <v>190</v>
      </c>
      <c r="D381" s="142" t="s">
        <v>40</v>
      </c>
      <c r="E381" s="153">
        <v>39244</v>
      </c>
      <c r="F381" s="142">
        <v>6</v>
      </c>
      <c r="G381" s="168">
        <v>0.42708333333333331</v>
      </c>
      <c r="J381" s="142">
        <v>46</v>
      </c>
      <c r="K381" s="142" t="s">
        <v>445</v>
      </c>
      <c r="L381" s="142" t="s">
        <v>33</v>
      </c>
      <c r="P381" s="142" t="s">
        <v>386</v>
      </c>
      <c r="Q381" s="142" t="s">
        <v>464</v>
      </c>
      <c r="R381" s="142" t="s">
        <v>450</v>
      </c>
      <c r="S381" s="142" t="s">
        <v>469</v>
      </c>
      <c r="T381" s="142" t="s">
        <v>451</v>
      </c>
      <c r="X381" s="142">
        <v>0</v>
      </c>
      <c r="Y381" s="142">
        <v>3401</v>
      </c>
      <c r="Z381" s="142" t="s">
        <v>466</v>
      </c>
    </row>
    <row r="382" spans="1:26" x14ac:dyDescent="0.25">
      <c r="R382" s="142" t="s">
        <v>467</v>
      </c>
      <c r="S382" s="142" t="s">
        <v>468</v>
      </c>
    </row>
    <row r="383" spans="1:26" x14ac:dyDescent="0.25">
      <c r="A383" s="142" t="s">
        <v>444</v>
      </c>
      <c r="B383" s="142" t="s">
        <v>462</v>
      </c>
      <c r="C383" s="142" t="s">
        <v>190</v>
      </c>
      <c r="D383" s="142" t="s">
        <v>40</v>
      </c>
      <c r="E383" s="153">
        <v>39244</v>
      </c>
      <c r="F383" s="142">
        <v>6</v>
      </c>
      <c r="G383" s="168">
        <v>0.45833333333333331</v>
      </c>
      <c r="J383" s="142">
        <v>42</v>
      </c>
      <c r="K383" s="142" t="s">
        <v>445</v>
      </c>
      <c r="L383" s="142" t="s">
        <v>33</v>
      </c>
      <c r="P383" s="142" t="s">
        <v>386</v>
      </c>
      <c r="Q383" s="142" t="s">
        <v>464</v>
      </c>
      <c r="R383" s="142" t="s">
        <v>450</v>
      </c>
      <c r="S383" s="142" t="s">
        <v>469</v>
      </c>
      <c r="T383" s="142" t="s">
        <v>451</v>
      </c>
      <c r="X383" s="142">
        <v>0</v>
      </c>
      <c r="Y383" s="142">
        <v>3401</v>
      </c>
      <c r="Z383" s="142" t="s">
        <v>466</v>
      </c>
    </row>
    <row r="384" spans="1:26" x14ac:dyDescent="0.25">
      <c r="R384" s="142" t="s">
        <v>467</v>
      </c>
      <c r="S384" s="142" t="s">
        <v>468</v>
      </c>
    </row>
    <row r="385" spans="1:26" x14ac:dyDescent="0.25">
      <c r="A385" s="142" t="s">
        <v>444</v>
      </c>
      <c r="B385" s="142" t="s">
        <v>379</v>
      </c>
      <c r="C385" s="142" t="s">
        <v>190</v>
      </c>
      <c r="D385" s="142" t="s">
        <v>40</v>
      </c>
      <c r="E385" s="153">
        <v>39258</v>
      </c>
      <c r="F385" s="142">
        <v>6</v>
      </c>
      <c r="G385" s="168">
        <v>0.43402777777777773</v>
      </c>
      <c r="J385" s="142">
        <v>80</v>
      </c>
      <c r="K385" s="142" t="s">
        <v>445</v>
      </c>
      <c r="L385" s="142" t="s">
        <v>33</v>
      </c>
      <c r="P385" s="142" t="s">
        <v>386</v>
      </c>
      <c r="Q385" s="142" t="s">
        <v>464</v>
      </c>
      <c r="R385" s="142" t="s">
        <v>450</v>
      </c>
      <c r="S385" s="142" t="s">
        <v>469</v>
      </c>
      <c r="T385" s="142" t="s">
        <v>451</v>
      </c>
      <c r="X385" s="142">
        <v>0</v>
      </c>
      <c r="Y385" s="142">
        <v>3401</v>
      </c>
      <c r="Z385" s="142" t="s">
        <v>466</v>
      </c>
    </row>
    <row r="386" spans="1:26" x14ac:dyDescent="0.25">
      <c r="R386" s="142" t="s">
        <v>467</v>
      </c>
      <c r="S386" s="142" t="s">
        <v>468</v>
      </c>
    </row>
    <row r="387" spans="1:26" x14ac:dyDescent="0.25">
      <c r="A387" s="142" t="s">
        <v>444</v>
      </c>
      <c r="B387" s="142" t="s">
        <v>462</v>
      </c>
      <c r="C387" s="142" t="s">
        <v>190</v>
      </c>
      <c r="D387" s="142" t="s">
        <v>40</v>
      </c>
      <c r="E387" s="153">
        <v>39258</v>
      </c>
      <c r="F387" s="142">
        <v>6</v>
      </c>
      <c r="G387" s="168">
        <v>0.45833333333333331</v>
      </c>
      <c r="J387" s="142">
        <v>18</v>
      </c>
      <c r="K387" s="142" t="s">
        <v>445</v>
      </c>
      <c r="L387" s="142" t="s">
        <v>33</v>
      </c>
      <c r="P387" s="142" t="s">
        <v>386</v>
      </c>
      <c r="Q387" s="142" t="s">
        <v>464</v>
      </c>
      <c r="R387" s="142" t="s">
        <v>450</v>
      </c>
      <c r="S387" s="142" t="s">
        <v>469</v>
      </c>
      <c r="T387" s="142" t="s">
        <v>451</v>
      </c>
      <c r="X387" s="142">
        <v>0</v>
      </c>
      <c r="Y387" s="142">
        <v>3401</v>
      </c>
      <c r="Z387" s="142" t="s">
        <v>466</v>
      </c>
    </row>
    <row r="388" spans="1:26" x14ac:dyDescent="0.25">
      <c r="R388" s="142" t="s">
        <v>467</v>
      </c>
      <c r="S388" s="142" t="s">
        <v>468</v>
      </c>
    </row>
    <row r="389" spans="1:26" x14ac:dyDescent="0.25">
      <c r="A389" s="142" t="s">
        <v>444</v>
      </c>
      <c r="B389" s="142" t="s">
        <v>462</v>
      </c>
      <c r="C389" s="142" t="s">
        <v>190</v>
      </c>
      <c r="D389" s="142" t="s">
        <v>40</v>
      </c>
      <c r="E389" s="153">
        <v>39602</v>
      </c>
      <c r="F389" s="142">
        <v>6</v>
      </c>
      <c r="G389" s="168">
        <v>6.9444444444444447E-4</v>
      </c>
      <c r="J389" s="142">
        <v>28</v>
      </c>
      <c r="K389" s="142" t="s">
        <v>445</v>
      </c>
      <c r="L389" s="142" t="s">
        <v>33</v>
      </c>
      <c r="P389" s="142" t="s">
        <v>386</v>
      </c>
      <c r="Q389" s="142" t="s">
        <v>464</v>
      </c>
      <c r="R389" s="142" t="s">
        <v>450</v>
      </c>
      <c r="S389" s="142" t="s">
        <v>469</v>
      </c>
      <c r="T389" s="142" t="s">
        <v>451</v>
      </c>
      <c r="X389" s="142">
        <v>0</v>
      </c>
      <c r="Y389" s="142">
        <v>3401</v>
      </c>
      <c r="Z389" s="142" t="s">
        <v>466</v>
      </c>
    </row>
    <row r="390" spans="1:26" x14ac:dyDescent="0.25">
      <c r="R390" s="142" t="s">
        <v>467</v>
      </c>
      <c r="S390" s="142" t="s">
        <v>468</v>
      </c>
    </row>
    <row r="391" spans="1:26" x14ac:dyDescent="0.25">
      <c r="A391" s="142" t="s">
        <v>444</v>
      </c>
      <c r="B391" s="142" t="s">
        <v>379</v>
      </c>
      <c r="C391" s="142" t="s">
        <v>190</v>
      </c>
      <c r="D391" s="142" t="s">
        <v>40</v>
      </c>
      <c r="E391" s="153">
        <v>39602</v>
      </c>
      <c r="F391" s="142">
        <v>6</v>
      </c>
      <c r="G391" s="168">
        <v>6.9444444444444447E-4</v>
      </c>
      <c r="J391" s="142">
        <v>31</v>
      </c>
      <c r="K391" s="142" t="s">
        <v>445</v>
      </c>
      <c r="L391" s="142" t="s">
        <v>33</v>
      </c>
      <c r="P391" s="142" t="s">
        <v>386</v>
      </c>
      <c r="Q391" s="142" t="s">
        <v>464</v>
      </c>
      <c r="R391" s="142" t="s">
        <v>450</v>
      </c>
      <c r="S391" s="142" t="s">
        <v>469</v>
      </c>
      <c r="T391" s="142" t="s">
        <v>451</v>
      </c>
      <c r="X391" s="142">
        <v>0</v>
      </c>
      <c r="Y391" s="142">
        <v>3401</v>
      </c>
      <c r="Z391" s="142" t="s">
        <v>466</v>
      </c>
    </row>
    <row r="392" spans="1:26" x14ac:dyDescent="0.25">
      <c r="R392" s="142" t="s">
        <v>467</v>
      </c>
      <c r="S392" s="142" t="s">
        <v>468</v>
      </c>
    </row>
    <row r="393" spans="1:26" x14ac:dyDescent="0.25">
      <c r="A393" s="142" t="s">
        <v>444</v>
      </c>
      <c r="B393" s="142" t="s">
        <v>379</v>
      </c>
      <c r="C393" s="142" t="s">
        <v>190</v>
      </c>
      <c r="D393" s="142" t="s">
        <v>40</v>
      </c>
      <c r="E393" s="153">
        <v>39986</v>
      </c>
      <c r="F393" s="142">
        <v>6</v>
      </c>
      <c r="G393" s="168">
        <v>0.41666666666666669</v>
      </c>
      <c r="J393" s="142">
        <v>49</v>
      </c>
      <c r="K393" s="142" t="s">
        <v>445</v>
      </c>
      <c r="L393" s="142" t="s">
        <v>33</v>
      </c>
      <c r="P393" s="142" t="s">
        <v>386</v>
      </c>
      <c r="Q393" s="142" t="s">
        <v>464</v>
      </c>
      <c r="R393" s="142" t="s">
        <v>450</v>
      </c>
      <c r="S393" s="142" t="s">
        <v>469</v>
      </c>
      <c r="T393" s="142" t="s">
        <v>451</v>
      </c>
      <c r="X393" s="142">
        <v>0</v>
      </c>
      <c r="Y393" s="142">
        <v>3401</v>
      </c>
      <c r="Z393" s="142" t="s">
        <v>466</v>
      </c>
    </row>
    <row r="394" spans="1:26" x14ac:dyDescent="0.25">
      <c r="R394" s="142" t="s">
        <v>467</v>
      </c>
      <c r="S394" s="142" t="s">
        <v>468</v>
      </c>
    </row>
    <row r="395" spans="1:26" x14ac:dyDescent="0.25">
      <c r="A395" s="142" t="s">
        <v>444</v>
      </c>
      <c r="B395" s="142" t="s">
        <v>462</v>
      </c>
      <c r="C395" s="142" t="s">
        <v>190</v>
      </c>
      <c r="D395" s="142" t="s">
        <v>40</v>
      </c>
      <c r="E395" s="153">
        <v>39986</v>
      </c>
      <c r="F395" s="142">
        <v>6</v>
      </c>
      <c r="G395" s="168">
        <v>0.45833333333333331</v>
      </c>
      <c r="J395" s="142">
        <v>64</v>
      </c>
      <c r="K395" s="142" t="s">
        <v>445</v>
      </c>
      <c r="L395" s="142" t="s">
        <v>33</v>
      </c>
      <c r="P395" s="142" t="s">
        <v>386</v>
      </c>
      <c r="Q395" s="142" t="s">
        <v>464</v>
      </c>
      <c r="R395" s="142" t="s">
        <v>450</v>
      </c>
      <c r="S395" s="142" t="s">
        <v>469</v>
      </c>
      <c r="T395" s="142" t="s">
        <v>451</v>
      </c>
      <c r="X395" s="142">
        <v>0</v>
      </c>
      <c r="Y395" s="142">
        <v>3401</v>
      </c>
      <c r="Z395" s="142" t="s">
        <v>466</v>
      </c>
    </row>
    <row r="396" spans="1:26" x14ac:dyDescent="0.25">
      <c r="R396" s="142" t="s">
        <v>467</v>
      </c>
      <c r="S396" s="142" t="s">
        <v>468</v>
      </c>
    </row>
    <row r="397" spans="1:26" x14ac:dyDescent="0.25">
      <c r="A397" s="142" t="s">
        <v>444</v>
      </c>
      <c r="B397" s="142" t="s">
        <v>462</v>
      </c>
      <c r="C397" s="142" t="s">
        <v>190</v>
      </c>
      <c r="D397" s="142" t="s">
        <v>40</v>
      </c>
      <c r="E397" s="153">
        <v>40339</v>
      </c>
      <c r="F397" s="142">
        <v>6</v>
      </c>
      <c r="G397" s="168">
        <v>0.53263888888888888</v>
      </c>
      <c r="J397" s="142">
        <v>2</v>
      </c>
      <c r="K397" s="142" t="s">
        <v>445</v>
      </c>
      <c r="L397" s="142" t="s">
        <v>33</v>
      </c>
      <c r="P397" s="142" t="s">
        <v>365</v>
      </c>
      <c r="Q397" s="142" t="s">
        <v>464</v>
      </c>
      <c r="R397" s="142" t="s">
        <v>450</v>
      </c>
      <c r="S397" s="142" t="s">
        <v>469</v>
      </c>
      <c r="T397" s="142" t="s">
        <v>451</v>
      </c>
      <c r="X397" s="142">
        <v>0</v>
      </c>
      <c r="Y397" s="142">
        <v>3401</v>
      </c>
      <c r="Z397" s="142" t="s">
        <v>466</v>
      </c>
    </row>
    <row r="398" spans="1:26" x14ac:dyDescent="0.25">
      <c r="R398" s="142" t="s">
        <v>467</v>
      </c>
      <c r="S398" s="142" t="s">
        <v>468</v>
      </c>
    </row>
    <row r="399" spans="1:26" x14ac:dyDescent="0.25">
      <c r="A399" s="142" t="s">
        <v>444</v>
      </c>
      <c r="B399" s="142" t="s">
        <v>463</v>
      </c>
      <c r="C399" s="142" t="s">
        <v>190</v>
      </c>
      <c r="D399" s="142" t="s">
        <v>40</v>
      </c>
      <c r="E399" s="153">
        <v>40339</v>
      </c>
      <c r="F399" s="142">
        <v>6</v>
      </c>
      <c r="G399" s="168">
        <v>0.57986111111111105</v>
      </c>
      <c r="J399" s="142">
        <v>25</v>
      </c>
      <c r="K399" s="142" t="s">
        <v>445</v>
      </c>
      <c r="L399" s="142" t="s">
        <v>33</v>
      </c>
      <c r="P399" s="142" t="s">
        <v>365</v>
      </c>
      <c r="Q399" s="142" t="s">
        <v>464</v>
      </c>
      <c r="R399" s="142" t="s">
        <v>450</v>
      </c>
      <c r="S399" s="142" t="s">
        <v>469</v>
      </c>
      <c r="T399" s="142" t="s">
        <v>451</v>
      </c>
      <c r="X399" s="142">
        <v>0</v>
      </c>
      <c r="Y399" s="142">
        <v>3401</v>
      </c>
      <c r="Z399" s="142" t="s">
        <v>466</v>
      </c>
    </row>
    <row r="400" spans="1:26" x14ac:dyDescent="0.25">
      <c r="R400" s="142" t="s">
        <v>467</v>
      </c>
      <c r="S400" s="142" t="s">
        <v>468</v>
      </c>
    </row>
    <row r="401" spans="1:26" x14ac:dyDescent="0.25">
      <c r="A401" s="142" t="s">
        <v>444</v>
      </c>
      <c r="B401" s="142" t="s">
        <v>366</v>
      </c>
      <c r="C401" s="142" t="s">
        <v>190</v>
      </c>
      <c r="D401" s="142" t="s">
        <v>40</v>
      </c>
      <c r="E401" s="153">
        <v>40339</v>
      </c>
      <c r="F401" s="142">
        <v>6</v>
      </c>
      <c r="G401" s="168">
        <v>0.59305555555555556</v>
      </c>
      <c r="J401" s="142">
        <v>110</v>
      </c>
      <c r="K401" s="142" t="s">
        <v>445</v>
      </c>
      <c r="L401" s="142" t="s">
        <v>33</v>
      </c>
      <c r="P401" s="142" t="s">
        <v>365</v>
      </c>
      <c r="Q401" s="142" t="s">
        <v>464</v>
      </c>
      <c r="R401" s="142" t="s">
        <v>450</v>
      </c>
      <c r="S401" s="142" t="s">
        <v>469</v>
      </c>
      <c r="T401" s="142" t="s">
        <v>451</v>
      </c>
      <c r="X401" s="142">
        <v>0</v>
      </c>
      <c r="Y401" s="142">
        <v>3401</v>
      </c>
      <c r="Z401" s="142" t="s">
        <v>466</v>
      </c>
    </row>
    <row r="402" spans="1:26" x14ac:dyDescent="0.25">
      <c r="R402" s="142" t="s">
        <v>467</v>
      </c>
      <c r="S402" s="142" t="s">
        <v>468</v>
      </c>
    </row>
    <row r="403" spans="1:26" x14ac:dyDescent="0.25">
      <c r="A403" s="142" t="s">
        <v>444</v>
      </c>
      <c r="B403" s="142" t="s">
        <v>462</v>
      </c>
      <c r="C403" s="142" t="s">
        <v>190</v>
      </c>
      <c r="D403" s="142" t="s">
        <v>40</v>
      </c>
      <c r="E403" s="153">
        <v>40351</v>
      </c>
      <c r="F403" s="142">
        <v>6</v>
      </c>
      <c r="G403" s="168">
        <v>0.51388888888888895</v>
      </c>
      <c r="J403" s="142">
        <v>5</v>
      </c>
      <c r="K403" s="142" t="s">
        <v>445</v>
      </c>
      <c r="L403" s="142" t="s">
        <v>33</v>
      </c>
      <c r="P403" s="142" t="s">
        <v>365</v>
      </c>
      <c r="Q403" s="142" t="s">
        <v>464</v>
      </c>
      <c r="R403" s="142" t="s">
        <v>450</v>
      </c>
      <c r="S403" s="142" t="s">
        <v>469</v>
      </c>
      <c r="T403" s="142" t="s">
        <v>451</v>
      </c>
      <c r="X403" s="142">
        <v>0</v>
      </c>
      <c r="Y403" s="142">
        <v>3401</v>
      </c>
      <c r="Z403" s="142" t="s">
        <v>466</v>
      </c>
    </row>
    <row r="404" spans="1:26" x14ac:dyDescent="0.25">
      <c r="R404" s="142" t="s">
        <v>467</v>
      </c>
      <c r="S404" s="142" t="s">
        <v>468</v>
      </c>
    </row>
    <row r="405" spans="1:26" x14ac:dyDescent="0.25">
      <c r="A405" s="142" t="s">
        <v>444</v>
      </c>
      <c r="B405" s="142" t="s">
        <v>463</v>
      </c>
      <c r="C405" s="142" t="s">
        <v>190</v>
      </c>
      <c r="D405" s="142" t="s">
        <v>40</v>
      </c>
      <c r="E405" s="153">
        <v>40351</v>
      </c>
      <c r="F405" s="142">
        <v>6</v>
      </c>
      <c r="G405" s="168">
        <v>0.54652777777777783</v>
      </c>
      <c r="J405" s="142">
        <v>14</v>
      </c>
      <c r="K405" s="142" t="s">
        <v>445</v>
      </c>
      <c r="L405" s="142" t="s">
        <v>33</v>
      </c>
      <c r="P405" s="142" t="s">
        <v>365</v>
      </c>
      <c r="Q405" s="142" t="s">
        <v>464</v>
      </c>
      <c r="R405" s="142" t="s">
        <v>450</v>
      </c>
      <c r="S405" s="142" t="s">
        <v>469</v>
      </c>
      <c r="T405" s="142" t="s">
        <v>451</v>
      </c>
      <c r="X405" s="142">
        <v>0</v>
      </c>
      <c r="Y405" s="142">
        <v>3401</v>
      </c>
      <c r="Z405" s="142" t="s">
        <v>466</v>
      </c>
    </row>
    <row r="406" spans="1:26" x14ac:dyDescent="0.25">
      <c r="R406" s="142" t="s">
        <v>467</v>
      </c>
      <c r="S406" s="142" t="s">
        <v>468</v>
      </c>
    </row>
    <row r="407" spans="1:26" x14ac:dyDescent="0.25">
      <c r="A407" s="142" t="s">
        <v>444</v>
      </c>
      <c r="B407" s="142" t="s">
        <v>366</v>
      </c>
      <c r="C407" s="142" t="s">
        <v>190</v>
      </c>
      <c r="D407" s="142" t="s">
        <v>40</v>
      </c>
      <c r="E407" s="153">
        <v>40351</v>
      </c>
      <c r="F407" s="142">
        <v>6</v>
      </c>
      <c r="G407" s="168">
        <v>0.5625</v>
      </c>
      <c r="J407" s="142">
        <v>82</v>
      </c>
      <c r="K407" s="142" t="s">
        <v>445</v>
      </c>
      <c r="L407" s="142" t="s">
        <v>33</v>
      </c>
      <c r="P407" s="142" t="s">
        <v>365</v>
      </c>
      <c r="Q407" s="142" t="s">
        <v>464</v>
      </c>
      <c r="R407" s="142" t="s">
        <v>450</v>
      </c>
      <c r="S407" s="142" t="s">
        <v>469</v>
      </c>
      <c r="T407" s="142" t="s">
        <v>451</v>
      </c>
      <c r="X407" s="142">
        <v>0</v>
      </c>
      <c r="Y407" s="142">
        <v>3401</v>
      </c>
      <c r="Z407" s="142" t="s">
        <v>466</v>
      </c>
    </row>
    <row r="408" spans="1:26" x14ac:dyDescent="0.25">
      <c r="R408" s="142" t="s">
        <v>467</v>
      </c>
      <c r="S408" s="142" t="s">
        <v>468</v>
      </c>
    </row>
    <row r="409" spans="1:26" x14ac:dyDescent="0.25">
      <c r="A409" s="142" t="s">
        <v>444</v>
      </c>
      <c r="B409" s="142" t="s">
        <v>462</v>
      </c>
      <c r="C409" s="142" t="s">
        <v>190</v>
      </c>
      <c r="D409" s="142" t="s">
        <v>40</v>
      </c>
      <c r="E409" s="153">
        <v>40702</v>
      </c>
      <c r="F409" s="142">
        <v>6</v>
      </c>
      <c r="G409" s="168">
        <v>0.3979166666666667</v>
      </c>
      <c r="J409" s="142">
        <v>9</v>
      </c>
      <c r="K409" s="142" t="s">
        <v>445</v>
      </c>
      <c r="L409" s="142" t="s">
        <v>33</v>
      </c>
      <c r="P409" s="142" t="s">
        <v>365</v>
      </c>
      <c r="Q409" s="142" t="s">
        <v>464</v>
      </c>
      <c r="R409" s="142" t="s">
        <v>450</v>
      </c>
      <c r="S409" s="142" t="s">
        <v>469</v>
      </c>
      <c r="T409" s="142" t="s">
        <v>451</v>
      </c>
      <c r="X409" s="142">
        <v>0</v>
      </c>
      <c r="Y409" s="142">
        <v>3401</v>
      </c>
      <c r="Z409" s="142" t="s">
        <v>466</v>
      </c>
    </row>
    <row r="410" spans="1:26" x14ac:dyDescent="0.25">
      <c r="R410" s="142" t="s">
        <v>467</v>
      </c>
      <c r="S410" s="142" t="s">
        <v>468</v>
      </c>
    </row>
    <row r="411" spans="1:26" x14ac:dyDescent="0.25">
      <c r="A411" s="142" t="s">
        <v>444</v>
      </c>
      <c r="B411" s="142" t="s">
        <v>463</v>
      </c>
      <c r="C411" s="142" t="s">
        <v>190</v>
      </c>
      <c r="D411" s="142" t="s">
        <v>40</v>
      </c>
      <c r="E411" s="153">
        <v>40702</v>
      </c>
      <c r="F411" s="142">
        <v>6</v>
      </c>
      <c r="G411" s="168">
        <v>0.4284722222222222</v>
      </c>
      <c r="J411" s="142">
        <v>10</v>
      </c>
      <c r="K411" s="142" t="s">
        <v>445</v>
      </c>
      <c r="L411" s="142" t="s">
        <v>33</v>
      </c>
      <c r="P411" s="142" t="s">
        <v>365</v>
      </c>
      <c r="Q411" s="142" t="s">
        <v>464</v>
      </c>
      <c r="R411" s="142" t="s">
        <v>450</v>
      </c>
      <c r="S411" s="142" t="s">
        <v>469</v>
      </c>
      <c r="T411" s="142" t="s">
        <v>451</v>
      </c>
      <c r="X411" s="142">
        <v>0</v>
      </c>
      <c r="Y411" s="142">
        <v>3401</v>
      </c>
      <c r="Z411" s="142" t="s">
        <v>466</v>
      </c>
    </row>
    <row r="412" spans="1:26" x14ac:dyDescent="0.25">
      <c r="R412" s="142" t="s">
        <v>467</v>
      </c>
      <c r="S412" s="142" t="s">
        <v>468</v>
      </c>
    </row>
    <row r="413" spans="1:26" x14ac:dyDescent="0.25">
      <c r="A413" s="142" t="s">
        <v>444</v>
      </c>
      <c r="B413" s="142" t="s">
        <v>366</v>
      </c>
      <c r="C413" s="142" t="s">
        <v>190</v>
      </c>
      <c r="D413" s="142" t="s">
        <v>40</v>
      </c>
      <c r="E413" s="153">
        <v>40702</v>
      </c>
      <c r="F413" s="142">
        <v>6</v>
      </c>
      <c r="G413" s="168">
        <v>0.44305555555555554</v>
      </c>
      <c r="J413" s="142">
        <v>45</v>
      </c>
      <c r="K413" s="142" t="s">
        <v>445</v>
      </c>
      <c r="L413" s="142" t="s">
        <v>33</v>
      </c>
      <c r="P413" s="142" t="s">
        <v>365</v>
      </c>
      <c r="Q413" s="142" t="s">
        <v>464</v>
      </c>
      <c r="R413" s="142" t="s">
        <v>450</v>
      </c>
      <c r="S413" s="142" t="s">
        <v>469</v>
      </c>
      <c r="T413" s="142" t="s">
        <v>451</v>
      </c>
      <c r="X413" s="142">
        <v>0</v>
      </c>
      <c r="Y413" s="142">
        <v>3401</v>
      </c>
      <c r="Z413" s="142" t="s">
        <v>466</v>
      </c>
    </row>
    <row r="414" spans="1:26" x14ac:dyDescent="0.25">
      <c r="R414" s="142" t="s">
        <v>467</v>
      </c>
      <c r="S414" s="142" t="s">
        <v>468</v>
      </c>
    </row>
    <row r="415" spans="1:26" x14ac:dyDescent="0.25">
      <c r="A415" s="142" t="s">
        <v>444</v>
      </c>
      <c r="B415" s="142" t="s">
        <v>462</v>
      </c>
      <c r="C415" s="142" t="s">
        <v>190</v>
      </c>
      <c r="D415" s="142" t="s">
        <v>40</v>
      </c>
      <c r="E415" s="153">
        <v>40708</v>
      </c>
      <c r="F415" s="142">
        <v>6</v>
      </c>
      <c r="G415" s="168">
        <v>0.40138888888888885</v>
      </c>
      <c r="J415" s="142">
        <v>185</v>
      </c>
      <c r="K415" s="142" t="s">
        <v>445</v>
      </c>
      <c r="L415" s="142" t="s">
        <v>33</v>
      </c>
      <c r="P415" s="142" t="s">
        <v>365</v>
      </c>
      <c r="Q415" s="142" t="s">
        <v>464</v>
      </c>
      <c r="R415" s="142" t="s">
        <v>450</v>
      </c>
      <c r="S415" s="142" t="s">
        <v>465</v>
      </c>
      <c r="T415" s="142" t="s">
        <v>451</v>
      </c>
      <c r="X415" s="142">
        <v>0</v>
      </c>
      <c r="Y415" s="142">
        <v>3401</v>
      </c>
      <c r="Z415" s="142" t="s">
        <v>466</v>
      </c>
    </row>
    <row r="416" spans="1:26" x14ac:dyDescent="0.25">
      <c r="R416" s="142" t="s">
        <v>467</v>
      </c>
      <c r="S416" s="142" t="s">
        <v>468</v>
      </c>
    </row>
    <row r="417" spans="1:26" x14ac:dyDescent="0.25">
      <c r="A417" s="142" t="s">
        <v>444</v>
      </c>
      <c r="B417" s="142" t="s">
        <v>463</v>
      </c>
      <c r="C417" s="142" t="s">
        <v>190</v>
      </c>
      <c r="D417" s="142" t="s">
        <v>40</v>
      </c>
      <c r="E417" s="153">
        <v>40708</v>
      </c>
      <c r="F417" s="142">
        <v>6</v>
      </c>
      <c r="G417" s="168">
        <v>0.4368055555555555</v>
      </c>
      <c r="J417" s="142">
        <v>5</v>
      </c>
      <c r="K417" s="142" t="s">
        <v>445</v>
      </c>
      <c r="L417" s="142" t="s">
        <v>33</v>
      </c>
      <c r="P417" s="142" t="s">
        <v>365</v>
      </c>
      <c r="Q417" s="142" t="s">
        <v>464</v>
      </c>
      <c r="R417" s="142" t="s">
        <v>450</v>
      </c>
      <c r="S417" s="142" t="s">
        <v>469</v>
      </c>
      <c r="T417" s="142" t="s">
        <v>451</v>
      </c>
      <c r="X417" s="142">
        <v>0</v>
      </c>
      <c r="Y417" s="142">
        <v>3401</v>
      </c>
      <c r="Z417" s="142" t="s">
        <v>466</v>
      </c>
    </row>
    <row r="418" spans="1:26" x14ac:dyDescent="0.25">
      <c r="R418" s="142" t="s">
        <v>467</v>
      </c>
      <c r="S418" s="142" t="s">
        <v>468</v>
      </c>
    </row>
    <row r="419" spans="1:26" x14ac:dyDescent="0.25">
      <c r="A419" s="142" t="s">
        <v>444</v>
      </c>
      <c r="B419" s="142" t="s">
        <v>366</v>
      </c>
      <c r="C419" s="142" t="s">
        <v>190</v>
      </c>
      <c r="D419" s="142" t="s">
        <v>40</v>
      </c>
      <c r="E419" s="153">
        <v>40708</v>
      </c>
      <c r="F419" s="142">
        <v>6</v>
      </c>
      <c r="G419" s="168">
        <v>0.45347222222222222</v>
      </c>
      <c r="J419" s="142">
        <v>99</v>
      </c>
      <c r="K419" s="142" t="s">
        <v>445</v>
      </c>
      <c r="L419" s="142" t="s">
        <v>33</v>
      </c>
      <c r="P419" s="142" t="s">
        <v>365</v>
      </c>
      <c r="Q419" s="142" t="s">
        <v>464</v>
      </c>
      <c r="R419" s="142" t="s">
        <v>450</v>
      </c>
      <c r="S419" s="142" t="s">
        <v>469</v>
      </c>
      <c r="T419" s="142" t="s">
        <v>451</v>
      </c>
      <c r="X419" s="142">
        <v>0</v>
      </c>
      <c r="Y419" s="142">
        <v>3401</v>
      </c>
      <c r="Z419" s="142" t="s">
        <v>466</v>
      </c>
    </row>
    <row r="420" spans="1:26" x14ac:dyDescent="0.25">
      <c r="R420" s="142" t="s">
        <v>467</v>
      </c>
      <c r="S420" s="142" t="s">
        <v>468</v>
      </c>
    </row>
    <row r="421" spans="1:26" x14ac:dyDescent="0.25">
      <c r="A421" s="142" t="s">
        <v>444</v>
      </c>
      <c r="B421" s="142" t="s">
        <v>366</v>
      </c>
      <c r="C421" s="142" t="s">
        <v>190</v>
      </c>
      <c r="D421" s="142" t="s">
        <v>40</v>
      </c>
      <c r="E421" s="153">
        <v>40709</v>
      </c>
      <c r="F421" s="142">
        <v>6</v>
      </c>
      <c r="G421" s="168">
        <v>0.48055555555555557</v>
      </c>
      <c r="J421" s="142">
        <v>580</v>
      </c>
      <c r="K421" s="142" t="s">
        <v>445</v>
      </c>
      <c r="L421" s="142" t="s">
        <v>33</v>
      </c>
      <c r="P421" s="142" t="s">
        <v>365</v>
      </c>
      <c r="Q421" s="142" t="s">
        <v>464</v>
      </c>
      <c r="R421" s="142" t="s">
        <v>450</v>
      </c>
      <c r="S421" s="142" t="s">
        <v>465</v>
      </c>
      <c r="T421" s="142" t="s">
        <v>451</v>
      </c>
      <c r="X421" s="142">
        <v>0</v>
      </c>
      <c r="Y421" s="142">
        <v>3401</v>
      </c>
      <c r="Z421" s="142" t="s">
        <v>466</v>
      </c>
    </row>
    <row r="422" spans="1:26" x14ac:dyDescent="0.25">
      <c r="R422" s="142" t="s">
        <v>467</v>
      </c>
      <c r="S422" s="142" t="s">
        <v>468</v>
      </c>
    </row>
    <row r="423" spans="1:26" x14ac:dyDescent="0.25">
      <c r="A423" s="142" t="s">
        <v>444</v>
      </c>
      <c r="B423" s="142" t="s">
        <v>462</v>
      </c>
      <c r="C423" s="142" t="s">
        <v>190</v>
      </c>
      <c r="D423" s="142" t="s">
        <v>40</v>
      </c>
      <c r="E423" s="153">
        <v>40715</v>
      </c>
      <c r="F423" s="142">
        <v>6</v>
      </c>
      <c r="G423" s="168">
        <v>0.38819444444444445</v>
      </c>
      <c r="J423" s="142">
        <v>23</v>
      </c>
      <c r="K423" s="142" t="s">
        <v>445</v>
      </c>
      <c r="L423" s="142" t="s">
        <v>33</v>
      </c>
      <c r="P423" s="142" t="s">
        <v>365</v>
      </c>
      <c r="Q423" s="142" t="s">
        <v>464</v>
      </c>
      <c r="R423" s="142" t="s">
        <v>450</v>
      </c>
      <c r="S423" s="142" t="s">
        <v>469</v>
      </c>
      <c r="T423" s="142" t="s">
        <v>451</v>
      </c>
      <c r="X423" s="142">
        <v>0</v>
      </c>
      <c r="Y423" s="142">
        <v>3401</v>
      </c>
      <c r="Z423" s="142" t="s">
        <v>466</v>
      </c>
    </row>
    <row r="424" spans="1:26" x14ac:dyDescent="0.25">
      <c r="R424" s="142" t="s">
        <v>467</v>
      </c>
      <c r="S424" s="142" t="s">
        <v>468</v>
      </c>
    </row>
    <row r="425" spans="1:26" x14ac:dyDescent="0.25">
      <c r="A425" s="142" t="s">
        <v>444</v>
      </c>
      <c r="B425" s="142" t="s">
        <v>463</v>
      </c>
      <c r="C425" s="142" t="s">
        <v>190</v>
      </c>
      <c r="D425" s="142" t="s">
        <v>40</v>
      </c>
      <c r="E425" s="153">
        <v>40715</v>
      </c>
      <c r="F425" s="142">
        <v>6</v>
      </c>
      <c r="G425" s="168">
        <v>0.42430555555555555</v>
      </c>
      <c r="J425" s="142">
        <v>23</v>
      </c>
      <c r="K425" s="142" t="s">
        <v>445</v>
      </c>
      <c r="L425" s="142" t="s">
        <v>33</v>
      </c>
      <c r="P425" s="142" t="s">
        <v>365</v>
      </c>
      <c r="Q425" s="142" t="s">
        <v>464</v>
      </c>
      <c r="R425" s="142" t="s">
        <v>450</v>
      </c>
      <c r="S425" s="142" t="s">
        <v>469</v>
      </c>
      <c r="T425" s="142" t="s">
        <v>451</v>
      </c>
      <c r="X425" s="142">
        <v>0</v>
      </c>
      <c r="Y425" s="142">
        <v>3401</v>
      </c>
      <c r="Z425" s="142" t="s">
        <v>466</v>
      </c>
    </row>
    <row r="426" spans="1:26" x14ac:dyDescent="0.25">
      <c r="R426" s="142" t="s">
        <v>467</v>
      </c>
      <c r="S426" s="142" t="s">
        <v>468</v>
      </c>
    </row>
    <row r="427" spans="1:26" x14ac:dyDescent="0.25">
      <c r="A427" s="142" t="s">
        <v>444</v>
      </c>
      <c r="B427" s="142" t="s">
        <v>366</v>
      </c>
      <c r="C427" s="142" t="s">
        <v>190</v>
      </c>
      <c r="D427" s="142" t="s">
        <v>40</v>
      </c>
      <c r="E427" s="153">
        <v>40715</v>
      </c>
      <c r="F427" s="142">
        <v>6</v>
      </c>
      <c r="G427" s="168">
        <v>0.43958333333333338</v>
      </c>
      <c r="J427" s="142">
        <v>365</v>
      </c>
      <c r="K427" s="142" t="s">
        <v>445</v>
      </c>
      <c r="L427" s="142" t="s">
        <v>33</v>
      </c>
      <c r="P427" s="142" t="s">
        <v>365</v>
      </c>
      <c r="Q427" s="142" t="s">
        <v>464</v>
      </c>
      <c r="R427" s="142" t="s">
        <v>450</v>
      </c>
      <c r="S427" s="142" t="s">
        <v>465</v>
      </c>
      <c r="T427" s="142" t="s">
        <v>451</v>
      </c>
      <c r="X427" s="142">
        <v>0</v>
      </c>
      <c r="Y427" s="142">
        <v>3401</v>
      </c>
      <c r="Z427" s="142" t="s">
        <v>466</v>
      </c>
    </row>
    <row r="428" spans="1:26" x14ac:dyDescent="0.25">
      <c r="R428" s="142" t="s">
        <v>467</v>
      </c>
      <c r="S428" s="142" t="s">
        <v>468</v>
      </c>
    </row>
    <row r="429" spans="1:26" x14ac:dyDescent="0.25">
      <c r="A429" s="142" t="s">
        <v>444</v>
      </c>
      <c r="B429" s="142" t="s">
        <v>366</v>
      </c>
      <c r="C429" s="142" t="s">
        <v>190</v>
      </c>
      <c r="D429" s="142" t="s">
        <v>40</v>
      </c>
      <c r="E429" s="153">
        <v>40722</v>
      </c>
      <c r="F429" s="142">
        <v>6</v>
      </c>
      <c r="G429" s="168">
        <v>0.39097222222222222</v>
      </c>
      <c r="J429" s="142">
        <v>19</v>
      </c>
      <c r="K429" s="142" t="s">
        <v>445</v>
      </c>
      <c r="L429" s="142" t="s">
        <v>33</v>
      </c>
      <c r="P429" s="142" t="s">
        <v>365</v>
      </c>
      <c r="Q429" s="142" t="s">
        <v>464</v>
      </c>
      <c r="R429" s="142" t="s">
        <v>450</v>
      </c>
      <c r="S429" s="142" t="s">
        <v>469</v>
      </c>
      <c r="T429" s="142" t="s">
        <v>451</v>
      </c>
      <c r="X429" s="142">
        <v>0</v>
      </c>
      <c r="Y429" s="142">
        <v>3401</v>
      </c>
      <c r="Z429" s="142" t="s">
        <v>466</v>
      </c>
    </row>
    <row r="430" spans="1:26" x14ac:dyDescent="0.25">
      <c r="R430" s="142" t="s">
        <v>467</v>
      </c>
      <c r="S430" s="142" t="s">
        <v>468</v>
      </c>
    </row>
    <row r="431" spans="1:26" x14ac:dyDescent="0.25">
      <c r="A431" s="142" t="s">
        <v>444</v>
      </c>
      <c r="B431" s="142" t="s">
        <v>366</v>
      </c>
      <c r="C431" s="142" t="s">
        <v>190</v>
      </c>
      <c r="D431" s="142" t="s">
        <v>40</v>
      </c>
      <c r="E431" s="153">
        <v>41429</v>
      </c>
      <c r="F431" s="142">
        <v>6</v>
      </c>
      <c r="G431" s="168">
        <v>0.39583333333333331</v>
      </c>
      <c r="J431" s="142">
        <v>6</v>
      </c>
      <c r="K431" s="142" t="s">
        <v>445</v>
      </c>
      <c r="L431" s="142" t="s">
        <v>33</v>
      </c>
      <c r="P431" s="142" t="s">
        <v>471</v>
      </c>
      <c r="Q431" s="142" t="s">
        <v>464</v>
      </c>
      <c r="R431" s="142" t="s">
        <v>450</v>
      </c>
      <c r="S431" s="142" t="s">
        <v>469</v>
      </c>
      <c r="T431" s="142" t="s">
        <v>451</v>
      </c>
      <c r="X431" s="142">
        <v>0</v>
      </c>
      <c r="Y431" s="142">
        <v>3401</v>
      </c>
      <c r="Z431" s="142" t="s">
        <v>466</v>
      </c>
    </row>
    <row r="432" spans="1:26" x14ac:dyDescent="0.25">
      <c r="R432" s="142" t="s">
        <v>467</v>
      </c>
      <c r="S432" s="142" t="s">
        <v>468</v>
      </c>
    </row>
    <row r="433" spans="1:26" x14ac:dyDescent="0.25">
      <c r="A433" s="142" t="s">
        <v>444</v>
      </c>
      <c r="B433" s="142" t="s">
        <v>366</v>
      </c>
      <c r="C433" s="142" t="s">
        <v>190</v>
      </c>
      <c r="D433" s="142" t="s">
        <v>40</v>
      </c>
      <c r="E433" s="153">
        <v>41438</v>
      </c>
      <c r="F433" s="142">
        <v>6</v>
      </c>
      <c r="G433" s="168">
        <v>0.40625</v>
      </c>
      <c r="J433" s="142">
        <v>9</v>
      </c>
      <c r="K433" s="142" t="s">
        <v>445</v>
      </c>
      <c r="L433" s="142" t="s">
        <v>33</v>
      </c>
      <c r="P433" s="142" t="s">
        <v>471</v>
      </c>
      <c r="Q433" s="142" t="s">
        <v>464</v>
      </c>
      <c r="R433" s="142" t="s">
        <v>450</v>
      </c>
      <c r="S433" s="142" t="s">
        <v>469</v>
      </c>
      <c r="T433" s="142" t="s">
        <v>451</v>
      </c>
      <c r="X433" s="142">
        <v>0</v>
      </c>
      <c r="Y433" s="142">
        <v>3401</v>
      </c>
      <c r="Z433" s="142" t="s">
        <v>466</v>
      </c>
    </row>
    <row r="434" spans="1:26" x14ac:dyDescent="0.25">
      <c r="R434" s="142" t="s">
        <v>467</v>
      </c>
      <c r="S434" s="142" t="s">
        <v>468</v>
      </c>
    </row>
    <row r="435" spans="1:26" x14ac:dyDescent="0.25">
      <c r="A435" s="142" t="s">
        <v>444</v>
      </c>
      <c r="B435" s="142" t="s">
        <v>366</v>
      </c>
      <c r="C435" s="142" t="s">
        <v>190</v>
      </c>
      <c r="D435" s="142" t="s">
        <v>40</v>
      </c>
      <c r="E435" s="153">
        <v>41449</v>
      </c>
      <c r="F435" s="142">
        <v>6</v>
      </c>
      <c r="G435" s="168">
        <v>0.46875</v>
      </c>
      <c r="J435" s="142">
        <v>290</v>
      </c>
      <c r="K435" s="142" t="s">
        <v>445</v>
      </c>
      <c r="L435" s="142" t="s">
        <v>33</v>
      </c>
      <c r="P435" s="142" t="s">
        <v>471</v>
      </c>
      <c r="Q435" s="142" t="s">
        <v>464</v>
      </c>
      <c r="R435" s="142" t="s">
        <v>450</v>
      </c>
      <c r="S435" s="142" t="s">
        <v>465</v>
      </c>
      <c r="T435" s="142" t="s">
        <v>451</v>
      </c>
      <c r="X435" s="142">
        <v>0</v>
      </c>
      <c r="Y435" s="142">
        <v>3401</v>
      </c>
      <c r="Z435" s="142" t="s">
        <v>466</v>
      </c>
    </row>
    <row r="436" spans="1:26" x14ac:dyDescent="0.25">
      <c r="R436" s="142" t="s">
        <v>467</v>
      </c>
      <c r="S436" s="142" t="s">
        <v>468</v>
      </c>
    </row>
    <row r="437" spans="1:26" x14ac:dyDescent="0.25">
      <c r="A437" s="142" t="s">
        <v>444</v>
      </c>
      <c r="B437" s="142" t="s">
        <v>366</v>
      </c>
      <c r="C437" s="142" t="s">
        <v>190</v>
      </c>
      <c r="D437" s="142" t="s">
        <v>40</v>
      </c>
      <c r="E437" s="153">
        <v>41792</v>
      </c>
      <c r="F437" s="142">
        <v>6</v>
      </c>
      <c r="G437" s="168">
        <v>0.41666666666666669</v>
      </c>
      <c r="J437" s="142">
        <v>200</v>
      </c>
      <c r="K437" s="142" t="s">
        <v>445</v>
      </c>
      <c r="L437" s="142" t="s">
        <v>33</v>
      </c>
      <c r="P437" s="142" t="s">
        <v>471</v>
      </c>
      <c r="Q437" s="142" t="s">
        <v>464</v>
      </c>
      <c r="R437" s="142" t="s">
        <v>450</v>
      </c>
      <c r="S437" s="142" t="s">
        <v>465</v>
      </c>
      <c r="T437" s="142" t="s">
        <v>451</v>
      </c>
      <c r="X437" s="142">
        <v>0</v>
      </c>
      <c r="Y437" s="142">
        <v>3401</v>
      </c>
      <c r="Z437" s="142" t="s">
        <v>466</v>
      </c>
    </row>
    <row r="438" spans="1:26" x14ac:dyDescent="0.25">
      <c r="R438" s="142" t="s">
        <v>467</v>
      </c>
      <c r="S438" s="142" t="s">
        <v>468</v>
      </c>
    </row>
    <row r="439" spans="1:26" x14ac:dyDescent="0.25">
      <c r="A439" s="142" t="s">
        <v>444</v>
      </c>
      <c r="B439" s="142" t="s">
        <v>366</v>
      </c>
      <c r="C439" s="142" t="s">
        <v>190</v>
      </c>
      <c r="D439" s="142" t="s">
        <v>40</v>
      </c>
      <c r="E439" s="153">
        <v>41806</v>
      </c>
      <c r="F439" s="142">
        <v>6</v>
      </c>
      <c r="G439" s="168">
        <v>0.40625</v>
      </c>
      <c r="J439" s="142">
        <v>160</v>
      </c>
      <c r="K439" s="142" t="s">
        <v>445</v>
      </c>
      <c r="L439" s="142" t="s">
        <v>33</v>
      </c>
      <c r="O439" s="142" t="s">
        <v>472</v>
      </c>
      <c r="P439" s="142" t="s">
        <v>471</v>
      </c>
      <c r="Q439" s="142" t="s">
        <v>464</v>
      </c>
      <c r="R439" s="142" t="s">
        <v>450</v>
      </c>
      <c r="S439" s="142" t="s">
        <v>465</v>
      </c>
      <c r="T439" s="142" t="s">
        <v>451</v>
      </c>
      <c r="X439" s="142">
        <v>0</v>
      </c>
      <c r="Y439" s="142">
        <v>3401</v>
      </c>
      <c r="Z439" s="142" t="s">
        <v>466</v>
      </c>
    </row>
    <row r="440" spans="1:26" x14ac:dyDescent="0.25">
      <c r="R440" s="142" t="s">
        <v>467</v>
      </c>
      <c r="S440" s="142" t="s">
        <v>468</v>
      </c>
    </row>
    <row r="441" spans="1:26" x14ac:dyDescent="0.25">
      <c r="A441" s="142" t="s">
        <v>444</v>
      </c>
      <c r="B441" s="142" t="s">
        <v>379</v>
      </c>
      <c r="C441" s="142" t="s">
        <v>190</v>
      </c>
      <c r="D441" s="142" t="s">
        <v>40</v>
      </c>
      <c r="E441" s="153">
        <v>39279</v>
      </c>
      <c r="F441" s="142">
        <v>7</v>
      </c>
      <c r="G441" s="168">
        <v>0.42708333333333331</v>
      </c>
      <c r="J441" s="142">
        <v>44</v>
      </c>
      <c r="K441" s="142" t="s">
        <v>445</v>
      </c>
      <c r="L441" s="142" t="s">
        <v>33</v>
      </c>
      <c r="P441" s="142" t="s">
        <v>386</v>
      </c>
      <c r="Q441" s="142" t="s">
        <v>464</v>
      </c>
      <c r="R441" s="142" t="s">
        <v>450</v>
      </c>
      <c r="S441" s="142" t="s">
        <v>469</v>
      </c>
      <c r="T441" s="142" t="s">
        <v>451</v>
      </c>
      <c r="X441" s="142">
        <v>0</v>
      </c>
      <c r="Y441" s="142">
        <v>3401</v>
      </c>
      <c r="Z441" s="142" t="s">
        <v>466</v>
      </c>
    </row>
    <row r="442" spans="1:26" x14ac:dyDescent="0.25">
      <c r="R442" s="142" t="s">
        <v>467</v>
      </c>
      <c r="S442" s="142" t="s">
        <v>468</v>
      </c>
    </row>
    <row r="443" spans="1:26" x14ac:dyDescent="0.25">
      <c r="A443" s="142" t="s">
        <v>444</v>
      </c>
      <c r="B443" s="142" t="s">
        <v>462</v>
      </c>
      <c r="C443" s="142" t="s">
        <v>190</v>
      </c>
      <c r="D443" s="142" t="s">
        <v>40</v>
      </c>
      <c r="E443" s="153">
        <v>39279</v>
      </c>
      <c r="F443" s="142">
        <v>7</v>
      </c>
      <c r="G443" s="168">
        <v>0.45833333333333331</v>
      </c>
      <c r="J443" s="142">
        <v>96</v>
      </c>
      <c r="K443" s="142" t="s">
        <v>445</v>
      </c>
      <c r="L443" s="142" t="s">
        <v>33</v>
      </c>
      <c r="P443" s="142" t="s">
        <v>386</v>
      </c>
      <c r="Q443" s="142" t="s">
        <v>464</v>
      </c>
      <c r="R443" s="142" t="s">
        <v>450</v>
      </c>
      <c r="S443" s="142" t="s">
        <v>469</v>
      </c>
      <c r="T443" s="142" t="s">
        <v>451</v>
      </c>
      <c r="X443" s="142">
        <v>0</v>
      </c>
      <c r="Y443" s="142">
        <v>3401</v>
      </c>
      <c r="Z443" s="142" t="s">
        <v>466</v>
      </c>
    </row>
    <row r="444" spans="1:26" x14ac:dyDescent="0.25">
      <c r="R444" s="142" t="s">
        <v>467</v>
      </c>
      <c r="S444" s="142" t="s">
        <v>468</v>
      </c>
    </row>
    <row r="445" spans="1:26" x14ac:dyDescent="0.25">
      <c r="A445" s="142" t="s">
        <v>444</v>
      </c>
      <c r="B445" s="142" t="s">
        <v>462</v>
      </c>
      <c r="C445" s="142" t="s">
        <v>190</v>
      </c>
      <c r="D445" s="142" t="s">
        <v>40</v>
      </c>
      <c r="E445" s="153">
        <v>39644</v>
      </c>
      <c r="F445" s="142">
        <v>7</v>
      </c>
      <c r="G445" s="168">
        <v>6.9444444444444447E-4</v>
      </c>
      <c r="J445" s="142">
        <v>9</v>
      </c>
      <c r="K445" s="142" t="s">
        <v>445</v>
      </c>
      <c r="L445" s="142" t="s">
        <v>33</v>
      </c>
      <c r="P445" s="142" t="s">
        <v>386</v>
      </c>
      <c r="Q445" s="142" t="s">
        <v>464</v>
      </c>
      <c r="R445" s="142" t="s">
        <v>450</v>
      </c>
      <c r="S445" s="142" t="s">
        <v>469</v>
      </c>
      <c r="T445" s="142" t="s">
        <v>451</v>
      </c>
      <c r="X445" s="142">
        <v>0</v>
      </c>
      <c r="Y445" s="142">
        <v>3401</v>
      </c>
      <c r="Z445" s="142" t="s">
        <v>466</v>
      </c>
    </row>
    <row r="446" spans="1:26" x14ac:dyDescent="0.25">
      <c r="R446" s="142" t="s">
        <v>467</v>
      </c>
      <c r="S446" s="142" t="s">
        <v>468</v>
      </c>
    </row>
    <row r="447" spans="1:26" x14ac:dyDescent="0.25">
      <c r="A447" s="142" t="s">
        <v>444</v>
      </c>
      <c r="B447" s="142" t="s">
        <v>379</v>
      </c>
      <c r="C447" s="142" t="s">
        <v>190</v>
      </c>
      <c r="D447" s="142" t="s">
        <v>40</v>
      </c>
      <c r="E447" s="153">
        <v>39644</v>
      </c>
      <c r="F447" s="142">
        <v>7</v>
      </c>
      <c r="G447" s="168">
        <v>6.9444444444444447E-4</v>
      </c>
      <c r="J447" s="142">
        <v>12</v>
      </c>
      <c r="K447" s="142" t="s">
        <v>445</v>
      </c>
      <c r="L447" s="142" t="s">
        <v>33</v>
      </c>
      <c r="P447" s="142" t="s">
        <v>386</v>
      </c>
      <c r="Q447" s="142" t="s">
        <v>464</v>
      </c>
      <c r="R447" s="142" t="s">
        <v>450</v>
      </c>
      <c r="S447" s="142" t="s">
        <v>469</v>
      </c>
      <c r="T447" s="142" t="s">
        <v>451</v>
      </c>
      <c r="X447" s="142">
        <v>0</v>
      </c>
      <c r="Y447" s="142">
        <v>3401</v>
      </c>
      <c r="Z447" s="142" t="s">
        <v>466</v>
      </c>
    </row>
    <row r="448" spans="1:26" x14ac:dyDescent="0.25">
      <c r="R448" s="142" t="s">
        <v>467</v>
      </c>
      <c r="S448" s="142" t="s">
        <v>468</v>
      </c>
    </row>
    <row r="449" spans="1:26" x14ac:dyDescent="0.25">
      <c r="A449" s="142" t="s">
        <v>444</v>
      </c>
      <c r="B449" s="142" t="s">
        <v>462</v>
      </c>
      <c r="C449" s="142" t="s">
        <v>190</v>
      </c>
      <c r="D449" s="142" t="s">
        <v>40</v>
      </c>
      <c r="E449" s="153">
        <v>40366</v>
      </c>
      <c r="F449" s="142">
        <v>7</v>
      </c>
      <c r="G449" s="168">
        <v>0.47500000000000003</v>
      </c>
      <c r="J449" s="142">
        <v>3</v>
      </c>
      <c r="K449" s="142" t="s">
        <v>445</v>
      </c>
      <c r="L449" s="142" t="s">
        <v>33</v>
      </c>
      <c r="P449" s="142" t="s">
        <v>365</v>
      </c>
      <c r="Q449" s="142" t="s">
        <v>464</v>
      </c>
      <c r="R449" s="142" t="s">
        <v>450</v>
      </c>
      <c r="S449" s="142" t="s">
        <v>469</v>
      </c>
      <c r="T449" s="142" t="s">
        <v>451</v>
      </c>
      <c r="X449" s="142">
        <v>0</v>
      </c>
      <c r="Y449" s="142">
        <v>3401</v>
      </c>
      <c r="Z449" s="142" t="s">
        <v>466</v>
      </c>
    </row>
    <row r="450" spans="1:26" x14ac:dyDescent="0.25">
      <c r="R450" s="142" t="s">
        <v>467</v>
      </c>
      <c r="S450" s="142" t="s">
        <v>468</v>
      </c>
    </row>
    <row r="451" spans="1:26" x14ac:dyDescent="0.25">
      <c r="A451" s="142" t="s">
        <v>444</v>
      </c>
      <c r="B451" s="142" t="s">
        <v>463</v>
      </c>
      <c r="C451" s="142" t="s">
        <v>190</v>
      </c>
      <c r="D451" s="142" t="s">
        <v>40</v>
      </c>
      <c r="E451" s="153">
        <v>40366</v>
      </c>
      <c r="F451" s="142">
        <v>7</v>
      </c>
      <c r="G451" s="168">
        <v>0.51874999999999993</v>
      </c>
      <c r="J451" s="142">
        <v>7</v>
      </c>
      <c r="K451" s="142" t="s">
        <v>445</v>
      </c>
      <c r="L451" s="142" t="s">
        <v>33</v>
      </c>
      <c r="P451" s="142" t="s">
        <v>365</v>
      </c>
      <c r="Q451" s="142" t="s">
        <v>464</v>
      </c>
      <c r="R451" s="142" t="s">
        <v>450</v>
      </c>
      <c r="S451" s="142" t="s">
        <v>469</v>
      </c>
      <c r="T451" s="142" t="s">
        <v>451</v>
      </c>
      <c r="X451" s="142">
        <v>0</v>
      </c>
      <c r="Y451" s="142">
        <v>3401</v>
      </c>
      <c r="Z451" s="142" t="s">
        <v>466</v>
      </c>
    </row>
    <row r="452" spans="1:26" x14ac:dyDescent="0.25">
      <c r="R452" s="142" t="s">
        <v>467</v>
      </c>
      <c r="S452" s="142" t="s">
        <v>468</v>
      </c>
    </row>
    <row r="453" spans="1:26" x14ac:dyDescent="0.25">
      <c r="A453" s="142" t="s">
        <v>444</v>
      </c>
      <c r="B453" s="142" t="s">
        <v>366</v>
      </c>
      <c r="C453" s="142" t="s">
        <v>190</v>
      </c>
      <c r="D453" s="142" t="s">
        <v>40</v>
      </c>
      <c r="E453" s="153">
        <v>40366</v>
      </c>
      <c r="F453" s="142">
        <v>7</v>
      </c>
      <c r="G453" s="168">
        <v>0.53194444444444444</v>
      </c>
      <c r="J453" s="142">
        <v>23</v>
      </c>
      <c r="K453" s="142" t="s">
        <v>445</v>
      </c>
      <c r="L453" s="142" t="s">
        <v>33</v>
      </c>
      <c r="P453" s="142" t="s">
        <v>365</v>
      </c>
      <c r="Q453" s="142" t="s">
        <v>464</v>
      </c>
      <c r="R453" s="142" t="s">
        <v>450</v>
      </c>
      <c r="S453" s="142" t="s">
        <v>469</v>
      </c>
      <c r="T453" s="142" t="s">
        <v>451</v>
      </c>
      <c r="X453" s="142">
        <v>0</v>
      </c>
      <c r="Y453" s="142">
        <v>3401</v>
      </c>
      <c r="Z453" s="142" t="s">
        <v>466</v>
      </c>
    </row>
    <row r="454" spans="1:26" x14ac:dyDescent="0.25">
      <c r="R454" s="142" t="s">
        <v>467</v>
      </c>
      <c r="S454" s="142" t="s">
        <v>468</v>
      </c>
    </row>
    <row r="455" spans="1:26" x14ac:dyDescent="0.25">
      <c r="A455" s="142" t="s">
        <v>444</v>
      </c>
      <c r="B455" s="142" t="s">
        <v>462</v>
      </c>
      <c r="C455" s="142" t="s">
        <v>190</v>
      </c>
      <c r="D455" s="142" t="s">
        <v>40</v>
      </c>
      <c r="E455" s="153">
        <v>40379</v>
      </c>
      <c r="F455" s="142">
        <v>7</v>
      </c>
      <c r="G455" s="168">
        <v>0.44166666666666665</v>
      </c>
      <c r="J455" s="142">
        <v>6</v>
      </c>
      <c r="K455" s="142" t="s">
        <v>445</v>
      </c>
      <c r="L455" s="142" t="s">
        <v>33</v>
      </c>
      <c r="O455" s="142" t="s">
        <v>470</v>
      </c>
      <c r="P455" s="142" t="s">
        <v>365</v>
      </c>
      <c r="Q455" s="142" t="s">
        <v>464</v>
      </c>
      <c r="R455" s="142" t="s">
        <v>450</v>
      </c>
      <c r="S455" s="142" t="s">
        <v>469</v>
      </c>
      <c r="T455" s="142" t="s">
        <v>451</v>
      </c>
      <c r="X455" s="142">
        <v>0</v>
      </c>
      <c r="Y455" s="142">
        <v>3401</v>
      </c>
      <c r="Z455" s="142" t="s">
        <v>466</v>
      </c>
    </row>
    <row r="456" spans="1:26" x14ac:dyDescent="0.25">
      <c r="R456" s="142" t="s">
        <v>467</v>
      </c>
      <c r="S456" s="142" t="s">
        <v>468</v>
      </c>
    </row>
    <row r="457" spans="1:26" x14ac:dyDescent="0.25">
      <c r="A457" s="142" t="s">
        <v>444</v>
      </c>
      <c r="B457" s="142" t="s">
        <v>366</v>
      </c>
      <c r="C457" s="142" t="s">
        <v>190</v>
      </c>
      <c r="D457" s="142" t="s">
        <v>40</v>
      </c>
      <c r="E457" s="153">
        <v>40379</v>
      </c>
      <c r="F457" s="142">
        <v>7</v>
      </c>
      <c r="G457" s="168">
        <v>0.49722222222222223</v>
      </c>
      <c r="J457" s="142">
        <v>50</v>
      </c>
      <c r="K457" s="142" t="s">
        <v>445</v>
      </c>
      <c r="L457" s="142" t="s">
        <v>33</v>
      </c>
      <c r="O457" s="142" t="s">
        <v>470</v>
      </c>
      <c r="P457" s="142" t="s">
        <v>365</v>
      </c>
      <c r="Q457" s="142" t="s">
        <v>464</v>
      </c>
      <c r="R457" s="142" t="s">
        <v>450</v>
      </c>
      <c r="S457" s="142" t="s">
        <v>469</v>
      </c>
      <c r="T457" s="142" t="s">
        <v>451</v>
      </c>
      <c r="X457" s="142">
        <v>0</v>
      </c>
      <c r="Y457" s="142">
        <v>3401</v>
      </c>
      <c r="Z457" s="142" t="s">
        <v>466</v>
      </c>
    </row>
    <row r="458" spans="1:26" x14ac:dyDescent="0.25">
      <c r="R458" s="142" t="s">
        <v>467</v>
      </c>
      <c r="S458" s="142" t="s">
        <v>468</v>
      </c>
    </row>
    <row r="459" spans="1:26" x14ac:dyDescent="0.25">
      <c r="A459" s="142" t="s">
        <v>444</v>
      </c>
      <c r="B459" s="142" t="s">
        <v>463</v>
      </c>
      <c r="C459" s="142" t="s">
        <v>190</v>
      </c>
      <c r="D459" s="142" t="s">
        <v>40</v>
      </c>
      <c r="E459" s="153">
        <v>40379</v>
      </c>
      <c r="F459" s="142">
        <v>7</v>
      </c>
      <c r="G459" s="168">
        <v>0.60625000000000007</v>
      </c>
      <c r="J459" s="142">
        <v>21</v>
      </c>
      <c r="K459" s="142" t="s">
        <v>445</v>
      </c>
      <c r="L459" s="142" t="s">
        <v>33</v>
      </c>
      <c r="O459" s="142" t="s">
        <v>470</v>
      </c>
      <c r="P459" s="142" t="s">
        <v>365</v>
      </c>
      <c r="Q459" s="142" t="s">
        <v>464</v>
      </c>
      <c r="R459" s="142" t="s">
        <v>450</v>
      </c>
      <c r="S459" s="142" t="s">
        <v>469</v>
      </c>
      <c r="T459" s="142" t="s">
        <v>451</v>
      </c>
      <c r="X459" s="142">
        <v>0</v>
      </c>
      <c r="Y459" s="142">
        <v>3401</v>
      </c>
      <c r="Z459" s="142" t="s">
        <v>466</v>
      </c>
    </row>
    <row r="460" spans="1:26" x14ac:dyDescent="0.25">
      <c r="R460" s="142" t="s">
        <v>467</v>
      </c>
      <c r="S460" s="142" t="s">
        <v>468</v>
      </c>
    </row>
    <row r="461" spans="1:26" x14ac:dyDescent="0.25">
      <c r="A461" s="142" t="s">
        <v>444</v>
      </c>
      <c r="B461" s="142" t="s">
        <v>462</v>
      </c>
      <c r="C461" s="142" t="s">
        <v>190</v>
      </c>
      <c r="D461" s="142" t="s">
        <v>40</v>
      </c>
      <c r="E461" s="153">
        <v>40750</v>
      </c>
      <c r="F461" s="142">
        <v>7</v>
      </c>
      <c r="G461" s="168">
        <v>0.38541666666666669</v>
      </c>
      <c r="J461" s="142">
        <v>4</v>
      </c>
      <c r="K461" s="142" t="s">
        <v>445</v>
      </c>
      <c r="L461" s="142" t="s">
        <v>33</v>
      </c>
      <c r="P461" s="142" t="s">
        <v>365</v>
      </c>
      <c r="Q461" s="142" t="s">
        <v>464</v>
      </c>
      <c r="R461" s="142" t="s">
        <v>450</v>
      </c>
      <c r="S461" s="142" t="s">
        <v>469</v>
      </c>
      <c r="T461" s="142" t="s">
        <v>451</v>
      </c>
      <c r="X461" s="142">
        <v>0</v>
      </c>
      <c r="Y461" s="142">
        <v>3401</v>
      </c>
      <c r="Z461" s="142" t="s">
        <v>466</v>
      </c>
    </row>
    <row r="462" spans="1:26" x14ac:dyDescent="0.25">
      <c r="R462" s="142" t="s">
        <v>467</v>
      </c>
      <c r="S462" s="142" t="s">
        <v>468</v>
      </c>
    </row>
    <row r="463" spans="1:26" x14ac:dyDescent="0.25">
      <c r="A463" s="142" t="s">
        <v>444</v>
      </c>
      <c r="B463" s="142" t="s">
        <v>463</v>
      </c>
      <c r="C463" s="142" t="s">
        <v>190</v>
      </c>
      <c r="D463" s="142" t="s">
        <v>40</v>
      </c>
      <c r="E463" s="153">
        <v>40750</v>
      </c>
      <c r="F463" s="142">
        <v>7</v>
      </c>
      <c r="G463" s="168">
        <v>0.44444444444444442</v>
      </c>
      <c r="J463" s="142">
        <v>6</v>
      </c>
      <c r="K463" s="142" t="s">
        <v>445</v>
      </c>
      <c r="L463" s="142" t="s">
        <v>33</v>
      </c>
      <c r="P463" s="142" t="s">
        <v>365</v>
      </c>
      <c r="Q463" s="142" t="s">
        <v>464</v>
      </c>
      <c r="R463" s="142" t="s">
        <v>450</v>
      </c>
      <c r="S463" s="142" t="s">
        <v>469</v>
      </c>
      <c r="T463" s="142" t="s">
        <v>451</v>
      </c>
      <c r="X463" s="142">
        <v>0</v>
      </c>
      <c r="Y463" s="142">
        <v>3401</v>
      </c>
      <c r="Z463" s="142" t="s">
        <v>466</v>
      </c>
    </row>
    <row r="464" spans="1:26" x14ac:dyDescent="0.25">
      <c r="R464" s="142" t="s">
        <v>467</v>
      </c>
      <c r="S464" s="142" t="s">
        <v>468</v>
      </c>
    </row>
    <row r="465" spans="1:26" x14ac:dyDescent="0.25">
      <c r="A465" s="142" t="s">
        <v>444</v>
      </c>
      <c r="B465" s="142" t="s">
        <v>366</v>
      </c>
      <c r="C465" s="142" t="s">
        <v>190</v>
      </c>
      <c r="D465" s="142" t="s">
        <v>40</v>
      </c>
      <c r="E465" s="153">
        <v>40750</v>
      </c>
      <c r="F465" s="142">
        <v>7</v>
      </c>
      <c r="G465" s="168">
        <v>0.46527777777777773</v>
      </c>
      <c r="J465" s="142">
        <v>104</v>
      </c>
      <c r="K465" s="142" t="s">
        <v>445</v>
      </c>
      <c r="L465" s="142" t="s">
        <v>33</v>
      </c>
      <c r="P465" s="142" t="s">
        <v>365</v>
      </c>
      <c r="Q465" s="142" t="s">
        <v>464</v>
      </c>
      <c r="R465" s="142" t="s">
        <v>450</v>
      </c>
      <c r="S465" s="142" t="s">
        <v>469</v>
      </c>
      <c r="T465" s="142" t="s">
        <v>451</v>
      </c>
      <c r="X465" s="142">
        <v>0</v>
      </c>
      <c r="Y465" s="142">
        <v>3401</v>
      </c>
      <c r="Z465" s="142" t="s">
        <v>466</v>
      </c>
    </row>
    <row r="466" spans="1:26" x14ac:dyDescent="0.25">
      <c r="R466" s="142" t="s">
        <v>467</v>
      </c>
      <c r="S466" s="142" t="s">
        <v>468</v>
      </c>
    </row>
    <row r="467" spans="1:26" x14ac:dyDescent="0.25">
      <c r="A467" s="142" t="s">
        <v>444</v>
      </c>
      <c r="B467" s="142" t="s">
        <v>366</v>
      </c>
      <c r="C467" s="142" t="s">
        <v>190</v>
      </c>
      <c r="D467" s="142" t="s">
        <v>40</v>
      </c>
      <c r="E467" s="153">
        <v>41463</v>
      </c>
      <c r="F467" s="142">
        <v>7</v>
      </c>
      <c r="G467" s="168">
        <v>0.38541666666666669</v>
      </c>
      <c r="J467" s="142">
        <v>20</v>
      </c>
      <c r="K467" s="142" t="s">
        <v>445</v>
      </c>
      <c r="L467" s="142" t="s">
        <v>33</v>
      </c>
      <c r="O467" s="142" t="s">
        <v>473</v>
      </c>
      <c r="P467" s="142" t="s">
        <v>471</v>
      </c>
      <c r="Q467" s="142" t="s">
        <v>464</v>
      </c>
      <c r="R467" s="142" t="s">
        <v>450</v>
      </c>
      <c r="S467" s="142" t="s">
        <v>469</v>
      </c>
      <c r="T467" s="142" t="s">
        <v>451</v>
      </c>
      <c r="X467" s="142">
        <v>0</v>
      </c>
      <c r="Y467" s="142">
        <v>3401</v>
      </c>
      <c r="Z467" s="142" t="s">
        <v>466</v>
      </c>
    </row>
    <row r="468" spans="1:26" x14ac:dyDescent="0.25">
      <c r="R468" s="142" t="s">
        <v>467</v>
      </c>
      <c r="S468" s="142" t="s">
        <v>468</v>
      </c>
    </row>
    <row r="469" spans="1:26" x14ac:dyDescent="0.25">
      <c r="A469" s="142" t="s">
        <v>444</v>
      </c>
      <c r="B469" s="142" t="s">
        <v>366</v>
      </c>
      <c r="C469" s="142" t="s">
        <v>190</v>
      </c>
      <c r="D469" s="142" t="s">
        <v>40</v>
      </c>
      <c r="E469" s="153">
        <v>41473</v>
      </c>
      <c r="F469" s="142">
        <v>7</v>
      </c>
      <c r="G469" s="168">
        <v>0.40625</v>
      </c>
      <c r="J469" s="142">
        <v>15</v>
      </c>
      <c r="K469" s="142" t="s">
        <v>445</v>
      </c>
      <c r="L469" s="142" t="s">
        <v>33</v>
      </c>
      <c r="P469" s="142" t="s">
        <v>471</v>
      </c>
      <c r="Q469" s="142" t="s">
        <v>464</v>
      </c>
      <c r="R469" s="142" t="s">
        <v>450</v>
      </c>
      <c r="S469" s="142" t="s">
        <v>469</v>
      </c>
      <c r="T469" s="142" t="s">
        <v>451</v>
      </c>
      <c r="X469" s="142">
        <v>0</v>
      </c>
      <c r="Y469" s="142">
        <v>3401</v>
      </c>
      <c r="Z469" s="142" t="s">
        <v>466</v>
      </c>
    </row>
    <row r="470" spans="1:26" x14ac:dyDescent="0.25">
      <c r="R470" s="142" t="s">
        <v>467</v>
      </c>
      <c r="S470" s="142" t="s">
        <v>468</v>
      </c>
    </row>
    <row r="471" spans="1:26" x14ac:dyDescent="0.25">
      <c r="A471" s="142" t="s">
        <v>444</v>
      </c>
      <c r="B471" s="142" t="s">
        <v>366</v>
      </c>
      <c r="C471" s="142" t="s">
        <v>190</v>
      </c>
      <c r="D471" s="142" t="s">
        <v>40</v>
      </c>
      <c r="E471" s="153">
        <v>41484</v>
      </c>
      <c r="F471" s="142">
        <v>7</v>
      </c>
      <c r="G471" s="168">
        <v>0.48958333333333331</v>
      </c>
      <c r="J471" s="142">
        <v>10</v>
      </c>
      <c r="K471" s="142" t="s">
        <v>445</v>
      </c>
      <c r="L471" s="142" t="s">
        <v>33</v>
      </c>
      <c r="O471" s="142" t="s">
        <v>473</v>
      </c>
      <c r="P471" s="142" t="s">
        <v>471</v>
      </c>
      <c r="Q471" s="142" t="s">
        <v>464</v>
      </c>
      <c r="R471" s="142" t="s">
        <v>450</v>
      </c>
      <c r="S471" s="142" t="s">
        <v>469</v>
      </c>
      <c r="T471" s="142" t="s">
        <v>451</v>
      </c>
      <c r="X471" s="142">
        <v>0</v>
      </c>
      <c r="Y471" s="142">
        <v>3401</v>
      </c>
      <c r="Z471" s="142" t="s">
        <v>466</v>
      </c>
    </row>
    <row r="472" spans="1:26" x14ac:dyDescent="0.25">
      <c r="R472" s="142" t="s">
        <v>467</v>
      </c>
      <c r="S472" s="142" t="s">
        <v>468</v>
      </c>
    </row>
    <row r="473" spans="1:26" x14ac:dyDescent="0.25">
      <c r="A473" s="142" t="s">
        <v>444</v>
      </c>
      <c r="B473" s="142" t="s">
        <v>366</v>
      </c>
      <c r="C473" s="142" t="s">
        <v>190</v>
      </c>
      <c r="D473" s="142" t="s">
        <v>40</v>
      </c>
      <c r="E473" s="153">
        <v>41829</v>
      </c>
      <c r="F473" s="142">
        <v>7</v>
      </c>
      <c r="G473" s="168">
        <v>0.375</v>
      </c>
      <c r="H473" s="142">
        <v>0</v>
      </c>
      <c r="I473" s="142" t="s">
        <v>474</v>
      </c>
      <c r="J473" s="142">
        <v>10</v>
      </c>
      <c r="K473" s="142" t="s">
        <v>445</v>
      </c>
      <c r="L473" s="142" t="s">
        <v>259</v>
      </c>
      <c r="M473" s="142" t="s">
        <v>475</v>
      </c>
      <c r="O473" s="142" t="s">
        <v>472</v>
      </c>
      <c r="P473" s="142" t="s">
        <v>471</v>
      </c>
      <c r="Q473" s="142" t="s">
        <v>464</v>
      </c>
      <c r="R473" s="142" t="s">
        <v>450</v>
      </c>
      <c r="S473" s="142" t="s">
        <v>469</v>
      </c>
      <c r="T473" s="142" t="s">
        <v>451</v>
      </c>
      <c r="X473" s="142">
        <v>0</v>
      </c>
      <c r="Y473" s="142">
        <v>3401</v>
      </c>
      <c r="Z473" s="142" t="s">
        <v>466</v>
      </c>
    </row>
    <row r="474" spans="1:26" x14ac:dyDescent="0.25">
      <c r="R474" s="142" t="s">
        <v>467</v>
      </c>
      <c r="S474" s="142" t="s">
        <v>468</v>
      </c>
    </row>
    <row r="475" spans="1:26" x14ac:dyDescent="0.25">
      <c r="A475" s="142" t="s">
        <v>444</v>
      </c>
      <c r="B475" s="142" t="s">
        <v>366</v>
      </c>
      <c r="C475" s="142" t="s">
        <v>190</v>
      </c>
      <c r="D475" s="142" t="s">
        <v>40</v>
      </c>
      <c r="E475" s="153">
        <v>41844</v>
      </c>
      <c r="F475" s="142">
        <v>7</v>
      </c>
      <c r="G475" s="168">
        <v>0.64583333333333337</v>
      </c>
      <c r="J475" s="142">
        <v>10</v>
      </c>
      <c r="K475" s="142" t="s">
        <v>445</v>
      </c>
      <c r="L475" s="142" t="s">
        <v>259</v>
      </c>
      <c r="M475" s="142" t="s">
        <v>475</v>
      </c>
      <c r="O475" s="142" t="s">
        <v>472</v>
      </c>
      <c r="P475" s="142" t="s">
        <v>471</v>
      </c>
      <c r="Q475" s="142" t="s">
        <v>464</v>
      </c>
      <c r="R475" s="142" t="s">
        <v>450</v>
      </c>
      <c r="S475" s="142" t="s">
        <v>469</v>
      </c>
      <c r="T475" s="142" t="s">
        <v>451</v>
      </c>
      <c r="X475" s="142">
        <v>0</v>
      </c>
      <c r="Y475" s="142">
        <v>3401</v>
      </c>
      <c r="Z475" s="142" t="s">
        <v>466</v>
      </c>
    </row>
    <row r="476" spans="1:26" x14ac:dyDescent="0.25">
      <c r="R476" s="142" t="s">
        <v>467</v>
      </c>
      <c r="S476" s="142" t="s">
        <v>468</v>
      </c>
    </row>
    <row r="477" spans="1:26" x14ac:dyDescent="0.25">
      <c r="A477" s="142" t="s">
        <v>444</v>
      </c>
      <c r="B477" s="142" t="s">
        <v>379</v>
      </c>
      <c r="C477" s="142" t="s">
        <v>190</v>
      </c>
      <c r="D477" s="142" t="s">
        <v>40</v>
      </c>
      <c r="E477" s="153">
        <v>39300</v>
      </c>
      <c r="F477" s="142">
        <v>8</v>
      </c>
      <c r="G477" s="168">
        <v>0.43055555555555558</v>
      </c>
      <c r="J477" s="142">
        <v>816</v>
      </c>
      <c r="K477" s="142" t="s">
        <v>445</v>
      </c>
      <c r="L477" s="142" t="s">
        <v>33</v>
      </c>
      <c r="P477" s="142" t="s">
        <v>386</v>
      </c>
      <c r="Q477" s="142" t="s">
        <v>464</v>
      </c>
      <c r="R477" s="142" t="s">
        <v>450</v>
      </c>
      <c r="S477" s="142" t="s">
        <v>465</v>
      </c>
      <c r="T477" s="142" t="s">
        <v>451</v>
      </c>
      <c r="X477" s="142">
        <v>0</v>
      </c>
      <c r="Y477" s="142">
        <v>3401</v>
      </c>
      <c r="Z477" s="142" t="s">
        <v>466</v>
      </c>
    </row>
    <row r="478" spans="1:26" x14ac:dyDescent="0.25">
      <c r="R478" s="142" t="s">
        <v>467</v>
      </c>
      <c r="S478" s="142" t="s">
        <v>468</v>
      </c>
    </row>
    <row r="479" spans="1:26" x14ac:dyDescent="0.25">
      <c r="A479" s="142" t="s">
        <v>444</v>
      </c>
      <c r="B479" s="142" t="s">
        <v>462</v>
      </c>
      <c r="C479" s="142" t="s">
        <v>190</v>
      </c>
      <c r="D479" s="142" t="s">
        <v>40</v>
      </c>
      <c r="E479" s="153">
        <v>39300</v>
      </c>
      <c r="F479" s="142">
        <v>8</v>
      </c>
      <c r="G479" s="168">
        <v>0.45833333333333331</v>
      </c>
      <c r="J479" s="142">
        <v>24</v>
      </c>
      <c r="K479" s="142" t="s">
        <v>445</v>
      </c>
      <c r="L479" s="142" t="s">
        <v>33</v>
      </c>
      <c r="P479" s="142" t="s">
        <v>386</v>
      </c>
      <c r="Q479" s="142" t="s">
        <v>464</v>
      </c>
      <c r="R479" s="142" t="s">
        <v>450</v>
      </c>
      <c r="S479" s="142" t="s">
        <v>469</v>
      </c>
      <c r="T479" s="142" t="s">
        <v>451</v>
      </c>
      <c r="X479" s="142">
        <v>0</v>
      </c>
      <c r="Y479" s="142">
        <v>3401</v>
      </c>
      <c r="Z479" s="142" t="s">
        <v>466</v>
      </c>
    </row>
    <row r="480" spans="1:26" x14ac:dyDescent="0.25">
      <c r="R480" s="142" t="s">
        <v>467</v>
      </c>
      <c r="S480" s="142" t="s">
        <v>468</v>
      </c>
    </row>
    <row r="481" spans="1:26" x14ac:dyDescent="0.25">
      <c r="A481" s="142" t="s">
        <v>444</v>
      </c>
      <c r="B481" s="142" t="s">
        <v>379</v>
      </c>
      <c r="C481" s="142" t="s">
        <v>190</v>
      </c>
      <c r="D481" s="142" t="s">
        <v>40</v>
      </c>
      <c r="E481" s="153">
        <v>39322</v>
      </c>
      <c r="F481" s="142">
        <v>8</v>
      </c>
      <c r="G481" s="168">
        <v>0.43055555555555558</v>
      </c>
      <c r="J481" s="142">
        <v>104</v>
      </c>
      <c r="K481" s="142" t="s">
        <v>445</v>
      </c>
      <c r="L481" s="142" t="s">
        <v>33</v>
      </c>
      <c r="P481" s="142" t="s">
        <v>386</v>
      </c>
      <c r="Q481" s="142" t="s">
        <v>464</v>
      </c>
      <c r="R481" s="142" t="s">
        <v>450</v>
      </c>
      <c r="S481" s="142" t="s">
        <v>469</v>
      </c>
      <c r="T481" s="142" t="s">
        <v>451</v>
      </c>
      <c r="X481" s="142">
        <v>0</v>
      </c>
      <c r="Y481" s="142">
        <v>3401</v>
      </c>
      <c r="Z481" s="142" t="s">
        <v>466</v>
      </c>
    </row>
    <row r="482" spans="1:26" x14ac:dyDescent="0.25">
      <c r="R482" s="142" t="s">
        <v>467</v>
      </c>
      <c r="S482" s="142" t="s">
        <v>468</v>
      </c>
    </row>
    <row r="483" spans="1:26" x14ac:dyDescent="0.25">
      <c r="A483" s="142" t="s">
        <v>444</v>
      </c>
      <c r="B483" s="142" t="s">
        <v>462</v>
      </c>
      <c r="C483" s="142" t="s">
        <v>190</v>
      </c>
      <c r="D483" s="142" t="s">
        <v>40</v>
      </c>
      <c r="E483" s="153">
        <v>39322</v>
      </c>
      <c r="F483" s="142">
        <v>8</v>
      </c>
      <c r="G483" s="168">
        <v>0.4513888888888889</v>
      </c>
      <c r="J483" s="142">
        <v>49</v>
      </c>
      <c r="K483" s="142" t="s">
        <v>445</v>
      </c>
      <c r="L483" s="142" t="s">
        <v>33</v>
      </c>
      <c r="P483" s="142" t="s">
        <v>386</v>
      </c>
      <c r="Q483" s="142" t="s">
        <v>464</v>
      </c>
      <c r="R483" s="142" t="s">
        <v>450</v>
      </c>
      <c r="S483" s="142" t="s">
        <v>469</v>
      </c>
      <c r="T483" s="142" t="s">
        <v>451</v>
      </c>
      <c r="X483" s="142">
        <v>0</v>
      </c>
      <c r="Y483" s="142">
        <v>3401</v>
      </c>
      <c r="Z483" s="142" t="s">
        <v>466</v>
      </c>
    </row>
    <row r="484" spans="1:26" x14ac:dyDescent="0.25">
      <c r="R484" s="142" t="s">
        <v>467</v>
      </c>
      <c r="S484" s="142" t="s">
        <v>468</v>
      </c>
    </row>
    <row r="485" spans="1:26" x14ac:dyDescent="0.25">
      <c r="A485" s="142" t="s">
        <v>444</v>
      </c>
      <c r="B485" s="142" t="s">
        <v>379</v>
      </c>
      <c r="C485" s="142" t="s">
        <v>190</v>
      </c>
      <c r="D485" s="142" t="s">
        <v>40</v>
      </c>
      <c r="E485" s="153">
        <v>39678</v>
      </c>
      <c r="F485" s="142">
        <v>8</v>
      </c>
      <c r="G485" s="168">
        <v>0.40625</v>
      </c>
      <c r="J485" s="142">
        <v>138</v>
      </c>
      <c r="K485" s="142" t="s">
        <v>445</v>
      </c>
      <c r="L485" s="142" t="s">
        <v>33</v>
      </c>
      <c r="P485" s="142" t="s">
        <v>386</v>
      </c>
      <c r="Q485" s="142" t="s">
        <v>464</v>
      </c>
      <c r="R485" s="142" t="s">
        <v>450</v>
      </c>
      <c r="S485" s="142" t="s">
        <v>465</v>
      </c>
      <c r="T485" s="142" t="s">
        <v>451</v>
      </c>
      <c r="X485" s="142">
        <v>0</v>
      </c>
      <c r="Y485" s="142">
        <v>3401</v>
      </c>
      <c r="Z485" s="142" t="s">
        <v>466</v>
      </c>
    </row>
    <row r="486" spans="1:26" x14ac:dyDescent="0.25">
      <c r="R486" s="142" t="s">
        <v>467</v>
      </c>
      <c r="S486" s="142" t="s">
        <v>468</v>
      </c>
    </row>
    <row r="487" spans="1:26" x14ac:dyDescent="0.25">
      <c r="A487" s="142" t="s">
        <v>444</v>
      </c>
      <c r="B487" s="142" t="s">
        <v>462</v>
      </c>
      <c r="C487" s="142" t="s">
        <v>190</v>
      </c>
      <c r="D487" s="142" t="s">
        <v>40</v>
      </c>
      <c r="E487" s="153">
        <v>39678</v>
      </c>
      <c r="F487" s="142">
        <v>8</v>
      </c>
      <c r="G487" s="168">
        <v>0.4375</v>
      </c>
      <c r="J487" s="142">
        <v>326</v>
      </c>
      <c r="K487" s="142" t="s">
        <v>445</v>
      </c>
      <c r="L487" s="142" t="s">
        <v>33</v>
      </c>
      <c r="P487" s="142" t="s">
        <v>386</v>
      </c>
      <c r="Q487" s="142" t="s">
        <v>464</v>
      </c>
      <c r="R487" s="142" t="s">
        <v>450</v>
      </c>
      <c r="S487" s="142" t="s">
        <v>465</v>
      </c>
      <c r="T487" s="142" t="s">
        <v>451</v>
      </c>
      <c r="X487" s="142">
        <v>0</v>
      </c>
      <c r="Y487" s="142">
        <v>3401</v>
      </c>
      <c r="Z487" s="142" t="s">
        <v>466</v>
      </c>
    </row>
    <row r="488" spans="1:26" x14ac:dyDescent="0.25">
      <c r="R488" s="142" t="s">
        <v>467</v>
      </c>
      <c r="S488" s="142" t="s">
        <v>468</v>
      </c>
    </row>
    <row r="489" spans="1:26" x14ac:dyDescent="0.25">
      <c r="A489" s="142" t="s">
        <v>444</v>
      </c>
      <c r="B489" s="142" t="s">
        <v>462</v>
      </c>
      <c r="C489" s="142" t="s">
        <v>190</v>
      </c>
      <c r="D489" s="142" t="s">
        <v>40</v>
      </c>
      <c r="E489" s="153">
        <v>40392</v>
      </c>
      <c r="F489" s="142">
        <v>8</v>
      </c>
      <c r="G489" s="168">
        <v>0.46180555555555558</v>
      </c>
      <c r="J489" s="142">
        <v>2</v>
      </c>
      <c r="K489" s="142" t="s">
        <v>445</v>
      </c>
      <c r="L489" s="142" t="s">
        <v>33</v>
      </c>
      <c r="O489" s="142" t="s">
        <v>470</v>
      </c>
      <c r="P489" s="142" t="s">
        <v>365</v>
      </c>
      <c r="Q489" s="142" t="s">
        <v>464</v>
      </c>
      <c r="R489" s="142" t="s">
        <v>450</v>
      </c>
      <c r="S489" s="142" t="s">
        <v>469</v>
      </c>
      <c r="T489" s="142" t="s">
        <v>451</v>
      </c>
      <c r="X489" s="142">
        <v>0</v>
      </c>
      <c r="Y489" s="142">
        <v>3401</v>
      </c>
      <c r="Z489" s="142" t="s">
        <v>466</v>
      </c>
    </row>
    <row r="490" spans="1:26" x14ac:dyDescent="0.25">
      <c r="R490" s="142" t="s">
        <v>467</v>
      </c>
      <c r="S490" s="142" t="s">
        <v>468</v>
      </c>
    </row>
    <row r="491" spans="1:26" x14ac:dyDescent="0.25">
      <c r="A491" s="142" t="s">
        <v>444</v>
      </c>
      <c r="B491" s="142" t="s">
        <v>463</v>
      </c>
      <c r="C491" s="142" t="s">
        <v>190</v>
      </c>
      <c r="D491" s="142" t="s">
        <v>40</v>
      </c>
      <c r="E491" s="153">
        <v>40392</v>
      </c>
      <c r="F491" s="142">
        <v>8</v>
      </c>
      <c r="G491" s="168">
        <v>0.51458333333333328</v>
      </c>
      <c r="J491" s="142">
        <v>30</v>
      </c>
      <c r="K491" s="142" t="s">
        <v>445</v>
      </c>
      <c r="L491" s="142" t="s">
        <v>33</v>
      </c>
      <c r="O491" s="142" t="s">
        <v>470</v>
      </c>
      <c r="P491" s="142" t="s">
        <v>365</v>
      </c>
      <c r="Q491" s="142" t="s">
        <v>464</v>
      </c>
      <c r="R491" s="142" t="s">
        <v>450</v>
      </c>
      <c r="S491" s="142" t="s">
        <v>469</v>
      </c>
      <c r="T491" s="142" t="s">
        <v>451</v>
      </c>
      <c r="X491" s="142">
        <v>0</v>
      </c>
      <c r="Y491" s="142">
        <v>3401</v>
      </c>
      <c r="Z491" s="142" t="s">
        <v>466</v>
      </c>
    </row>
    <row r="492" spans="1:26" x14ac:dyDescent="0.25">
      <c r="R492" s="142" t="s">
        <v>467</v>
      </c>
      <c r="S492" s="142" t="s">
        <v>468</v>
      </c>
    </row>
    <row r="493" spans="1:26" x14ac:dyDescent="0.25">
      <c r="A493" s="142" t="s">
        <v>444</v>
      </c>
      <c r="B493" s="142" t="s">
        <v>366</v>
      </c>
      <c r="C493" s="142" t="s">
        <v>190</v>
      </c>
      <c r="D493" s="142" t="s">
        <v>40</v>
      </c>
      <c r="E493" s="153">
        <v>40392</v>
      </c>
      <c r="F493" s="142">
        <v>8</v>
      </c>
      <c r="G493" s="168">
        <v>0.53125</v>
      </c>
      <c r="J493" s="142">
        <v>38</v>
      </c>
      <c r="K493" s="142" t="s">
        <v>445</v>
      </c>
      <c r="L493" s="142" t="s">
        <v>33</v>
      </c>
      <c r="O493" s="142" t="s">
        <v>470</v>
      </c>
      <c r="P493" s="142" t="s">
        <v>365</v>
      </c>
      <c r="Q493" s="142" t="s">
        <v>464</v>
      </c>
      <c r="R493" s="142" t="s">
        <v>450</v>
      </c>
      <c r="S493" s="142" t="s">
        <v>469</v>
      </c>
      <c r="T493" s="142" t="s">
        <v>451</v>
      </c>
      <c r="X493" s="142">
        <v>0</v>
      </c>
      <c r="Y493" s="142">
        <v>3401</v>
      </c>
      <c r="Z493" s="142" t="s">
        <v>466</v>
      </c>
    </row>
    <row r="494" spans="1:26" x14ac:dyDescent="0.25">
      <c r="R494" s="142" t="s">
        <v>467</v>
      </c>
      <c r="S494" s="142" t="s">
        <v>468</v>
      </c>
    </row>
    <row r="495" spans="1:26" x14ac:dyDescent="0.25">
      <c r="A495" s="142" t="s">
        <v>444</v>
      </c>
      <c r="B495" s="142" t="s">
        <v>462</v>
      </c>
      <c r="C495" s="142" t="s">
        <v>190</v>
      </c>
      <c r="D495" s="142" t="s">
        <v>40</v>
      </c>
      <c r="E495" s="153">
        <v>40409</v>
      </c>
      <c r="F495" s="142">
        <v>8</v>
      </c>
      <c r="G495" s="168">
        <v>0.45208333333333334</v>
      </c>
      <c r="J495" s="142">
        <v>4</v>
      </c>
      <c r="K495" s="142" t="s">
        <v>445</v>
      </c>
      <c r="L495" s="142" t="s">
        <v>33</v>
      </c>
      <c r="O495" s="142" t="s">
        <v>470</v>
      </c>
      <c r="P495" s="142" t="s">
        <v>365</v>
      </c>
      <c r="Q495" s="142" t="s">
        <v>464</v>
      </c>
      <c r="R495" s="142" t="s">
        <v>450</v>
      </c>
      <c r="S495" s="142" t="s">
        <v>469</v>
      </c>
      <c r="T495" s="142" t="s">
        <v>451</v>
      </c>
      <c r="X495" s="142">
        <v>0</v>
      </c>
      <c r="Y495" s="142">
        <v>3401</v>
      </c>
      <c r="Z495" s="142" t="s">
        <v>466</v>
      </c>
    </row>
    <row r="496" spans="1:26" x14ac:dyDescent="0.25">
      <c r="R496" s="142" t="s">
        <v>467</v>
      </c>
      <c r="S496" s="142" t="s">
        <v>468</v>
      </c>
    </row>
    <row r="497" spans="1:26" x14ac:dyDescent="0.25">
      <c r="A497" s="142" t="s">
        <v>444</v>
      </c>
      <c r="B497" s="142" t="s">
        <v>463</v>
      </c>
      <c r="C497" s="142" t="s">
        <v>190</v>
      </c>
      <c r="D497" s="142" t="s">
        <v>40</v>
      </c>
      <c r="E497" s="153">
        <v>40409</v>
      </c>
      <c r="F497" s="142">
        <v>8</v>
      </c>
      <c r="G497" s="168">
        <v>0.49861111111111112</v>
      </c>
      <c r="J497" s="142">
        <v>20</v>
      </c>
      <c r="K497" s="142" t="s">
        <v>445</v>
      </c>
      <c r="L497" s="142" t="s">
        <v>33</v>
      </c>
      <c r="P497" s="142" t="s">
        <v>365</v>
      </c>
      <c r="Q497" s="142" t="s">
        <v>464</v>
      </c>
      <c r="R497" s="142" t="s">
        <v>450</v>
      </c>
      <c r="S497" s="142" t="s">
        <v>469</v>
      </c>
      <c r="T497" s="142" t="s">
        <v>451</v>
      </c>
      <c r="X497" s="142">
        <v>0</v>
      </c>
      <c r="Y497" s="142">
        <v>3401</v>
      </c>
      <c r="Z497" s="142" t="s">
        <v>466</v>
      </c>
    </row>
    <row r="498" spans="1:26" x14ac:dyDescent="0.25">
      <c r="R498" s="142" t="s">
        <v>467</v>
      </c>
      <c r="S498" s="142" t="s">
        <v>468</v>
      </c>
    </row>
    <row r="499" spans="1:26" x14ac:dyDescent="0.25">
      <c r="A499" s="142" t="s">
        <v>444</v>
      </c>
      <c r="B499" s="142" t="s">
        <v>366</v>
      </c>
      <c r="C499" s="142" t="s">
        <v>190</v>
      </c>
      <c r="D499" s="142" t="s">
        <v>40</v>
      </c>
      <c r="E499" s="153">
        <v>40409</v>
      </c>
      <c r="F499" s="142">
        <v>8</v>
      </c>
      <c r="G499" s="168">
        <v>0.51597222222222217</v>
      </c>
      <c r="J499" s="142">
        <v>58</v>
      </c>
      <c r="K499" s="142" t="s">
        <v>445</v>
      </c>
      <c r="L499" s="142" t="s">
        <v>33</v>
      </c>
      <c r="P499" s="142" t="s">
        <v>365</v>
      </c>
      <c r="Q499" s="142" t="s">
        <v>464</v>
      </c>
      <c r="R499" s="142" t="s">
        <v>450</v>
      </c>
      <c r="S499" s="142" t="s">
        <v>469</v>
      </c>
      <c r="T499" s="142" t="s">
        <v>451</v>
      </c>
      <c r="X499" s="142">
        <v>0</v>
      </c>
      <c r="Y499" s="142">
        <v>3401</v>
      </c>
      <c r="Z499" s="142" t="s">
        <v>466</v>
      </c>
    </row>
    <row r="500" spans="1:26" x14ac:dyDescent="0.25">
      <c r="R500" s="142" t="s">
        <v>467</v>
      </c>
      <c r="S500" s="142" t="s">
        <v>468</v>
      </c>
    </row>
    <row r="501" spans="1:26" x14ac:dyDescent="0.25">
      <c r="A501" s="142" t="s">
        <v>444</v>
      </c>
      <c r="B501" s="142" t="s">
        <v>462</v>
      </c>
      <c r="C501" s="142" t="s">
        <v>190</v>
      </c>
      <c r="D501" s="142" t="s">
        <v>40</v>
      </c>
      <c r="E501" s="153">
        <v>40421</v>
      </c>
      <c r="F501" s="142">
        <v>8</v>
      </c>
      <c r="G501" s="168">
        <v>0.3923611111111111</v>
      </c>
      <c r="J501" s="142">
        <v>1</v>
      </c>
      <c r="K501" s="142" t="s">
        <v>445</v>
      </c>
      <c r="L501" s="142" t="s">
        <v>33</v>
      </c>
      <c r="O501" s="142" t="s">
        <v>470</v>
      </c>
      <c r="P501" s="142" t="s">
        <v>365</v>
      </c>
      <c r="Q501" s="142" t="s">
        <v>464</v>
      </c>
      <c r="R501" s="142" t="s">
        <v>450</v>
      </c>
      <c r="S501" s="142" t="s">
        <v>469</v>
      </c>
      <c r="T501" s="142" t="s">
        <v>451</v>
      </c>
      <c r="X501" s="142">
        <v>0</v>
      </c>
      <c r="Y501" s="142">
        <v>3401</v>
      </c>
      <c r="Z501" s="142" t="s">
        <v>466</v>
      </c>
    </row>
    <row r="502" spans="1:26" x14ac:dyDescent="0.25">
      <c r="R502" s="142" t="s">
        <v>467</v>
      </c>
      <c r="S502" s="142" t="s">
        <v>468</v>
      </c>
    </row>
    <row r="503" spans="1:26" x14ac:dyDescent="0.25">
      <c r="A503" s="142" t="s">
        <v>444</v>
      </c>
      <c r="B503" s="142" t="s">
        <v>463</v>
      </c>
      <c r="C503" s="142" t="s">
        <v>190</v>
      </c>
      <c r="D503" s="142" t="s">
        <v>40</v>
      </c>
      <c r="E503" s="153">
        <v>40421</v>
      </c>
      <c r="F503" s="142">
        <v>8</v>
      </c>
      <c r="G503" s="168">
        <v>0.4368055555555555</v>
      </c>
      <c r="J503" s="142">
        <v>26</v>
      </c>
      <c r="K503" s="142" t="s">
        <v>445</v>
      </c>
      <c r="L503" s="142" t="s">
        <v>33</v>
      </c>
      <c r="O503" s="142" t="s">
        <v>470</v>
      </c>
      <c r="P503" s="142" t="s">
        <v>365</v>
      </c>
      <c r="Q503" s="142" t="s">
        <v>464</v>
      </c>
      <c r="R503" s="142" t="s">
        <v>450</v>
      </c>
      <c r="S503" s="142" t="s">
        <v>469</v>
      </c>
      <c r="T503" s="142" t="s">
        <v>451</v>
      </c>
      <c r="X503" s="142">
        <v>0</v>
      </c>
      <c r="Y503" s="142">
        <v>3401</v>
      </c>
      <c r="Z503" s="142" t="s">
        <v>466</v>
      </c>
    </row>
    <row r="504" spans="1:26" x14ac:dyDescent="0.25">
      <c r="R504" s="142" t="s">
        <v>467</v>
      </c>
      <c r="S504" s="142" t="s">
        <v>468</v>
      </c>
    </row>
    <row r="505" spans="1:26" x14ac:dyDescent="0.25">
      <c r="A505" s="142" t="s">
        <v>444</v>
      </c>
      <c r="B505" s="142" t="s">
        <v>366</v>
      </c>
      <c r="C505" s="142" t="s">
        <v>190</v>
      </c>
      <c r="D505" s="142" t="s">
        <v>40</v>
      </c>
      <c r="E505" s="153">
        <v>40421</v>
      </c>
      <c r="F505" s="142">
        <v>8</v>
      </c>
      <c r="G505" s="168">
        <v>0.46180555555555558</v>
      </c>
      <c r="J505" s="142">
        <v>1600</v>
      </c>
      <c r="K505" s="142" t="s">
        <v>445</v>
      </c>
      <c r="L505" s="142" t="s">
        <v>33</v>
      </c>
      <c r="O505" s="142" t="s">
        <v>470</v>
      </c>
      <c r="P505" s="142" t="s">
        <v>365</v>
      </c>
      <c r="Q505" s="142" t="s">
        <v>464</v>
      </c>
      <c r="R505" s="142" t="s">
        <v>450</v>
      </c>
      <c r="S505" s="142" t="s">
        <v>465</v>
      </c>
      <c r="T505" s="142" t="s">
        <v>451</v>
      </c>
      <c r="X505" s="142">
        <v>0</v>
      </c>
      <c r="Y505" s="142">
        <v>3401</v>
      </c>
      <c r="Z505" s="142" t="s">
        <v>466</v>
      </c>
    </row>
    <row r="506" spans="1:26" x14ac:dyDescent="0.25">
      <c r="R506" s="142" t="s">
        <v>467</v>
      </c>
      <c r="S506" s="142" t="s">
        <v>476</v>
      </c>
    </row>
    <row r="507" spans="1:26" x14ac:dyDescent="0.25">
      <c r="A507" s="142" t="s">
        <v>444</v>
      </c>
      <c r="B507" s="142" t="s">
        <v>463</v>
      </c>
      <c r="C507" s="142" t="s">
        <v>190</v>
      </c>
      <c r="D507" s="142" t="s">
        <v>40</v>
      </c>
      <c r="E507" s="153">
        <v>40757</v>
      </c>
      <c r="F507" s="142">
        <v>8</v>
      </c>
      <c r="G507" s="168">
        <v>0.3888888888888889</v>
      </c>
      <c r="J507" s="142">
        <v>100</v>
      </c>
      <c r="K507" s="142" t="s">
        <v>445</v>
      </c>
      <c r="L507" s="142" t="s">
        <v>33</v>
      </c>
      <c r="P507" s="142" t="s">
        <v>365</v>
      </c>
      <c r="Q507" s="142" t="s">
        <v>464</v>
      </c>
      <c r="R507" s="142" t="s">
        <v>450</v>
      </c>
      <c r="S507" s="142" t="s">
        <v>469</v>
      </c>
      <c r="T507" s="142" t="s">
        <v>451</v>
      </c>
      <c r="X507" s="142">
        <v>0</v>
      </c>
      <c r="Y507" s="142">
        <v>3401</v>
      </c>
      <c r="Z507" s="142" t="s">
        <v>466</v>
      </c>
    </row>
    <row r="508" spans="1:26" x14ac:dyDescent="0.25">
      <c r="R508" s="142" t="s">
        <v>467</v>
      </c>
      <c r="S508" s="142" t="s">
        <v>468</v>
      </c>
    </row>
    <row r="509" spans="1:26" x14ac:dyDescent="0.25">
      <c r="A509" s="142" t="s">
        <v>444</v>
      </c>
      <c r="B509" s="142" t="s">
        <v>366</v>
      </c>
      <c r="C509" s="142" t="s">
        <v>190</v>
      </c>
      <c r="D509" s="142" t="s">
        <v>40</v>
      </c>
      <c r="E509" s="153">
        <v>40757</v>
      </c>
      <c r="F509" s="142">
        <v>8</v>
      </c>
      <c r="G509" s="168">
        <v>0.40138888888888885</v>
      </c>
      <c r="J509" s="142">
        <v>2400</v>
      </c>
      <c r="K509" s="142" t="s">
        <v>445</v>
      </c>
      <c r="L509" s="142" t="s">
        <v>33</v>
      </c>
      <c r="O509" s="142" t="s">
        <v>477</v>
      </c>
      <c r="P509" s="142" t="s">
        <v>365</v>
      </c>
      <c r="Q509" s="142" t="s">
        <v>464</v>
      </c>
      <c r="R509" s="142" t="s">
        <v>450</v>
      </c>
      <c r="S509" s="142" t="s">
        <v>465</v>
      </c>
      <c r="T509" s="142" t="s">
        <v>451</v>
      </c>
      <c r="X509" s="142">
        <v>0</v>
      </c>
      <c r="Y509" s="142">
        <v>3401</v>
      </c>
      <c r="Z509" s="142" t="s">
        <v>466</v>
      </c>
    </row>
    <row r="510" spans="1:26" x14ac:dyDescent="0.25">
      <c r="R510" s="142" t="s">
        <v>467</v>
      </c>
      <c r="S510" s="142" t="s">
        <v>476</v>
      </c>
    </row>
    <row r="511" spans="1:26" x14ac:dyDescent="0.25">
      <c r="A511" s="142" t="s">
        <v>444</v>
      </c>
      <c r="B511" s="142" t="s">
        <v>462</v>
      </c>
      <c r="C511" s="142" t="s">
        <v>190</v>
      </c>
      <c r="D511" s="142" t="s">
        <v>40</v>
      </c>
      <c r="E511" s="153">
        <v>40764</v>
      </c>
      <c r="F511" s="142">
        <v>8</v>
      </c>
      <c r="G511" s="168">
        <v>0.36249999999999999</v>
      </c>
      <c r="J511" s="142">
        <v>20</v>
      </c>
      <c r="K511" s="142" t="s">
        <v>445</v>
      </c>
      <c r="L511" s="142" t="s">
        <v>33</v>
      </c>
      <c r="P511" s="142" t="s">
        <v>365</v>
      </c>
      <c r="Q511" s="142" t="s">
        <v>464</v>
      </c>
      <c r="R511" s="142" t="s">
        <v>450</v>
      </c>
      <c r="S511" s="142" t="s">
        <v>469</v>
      </c>
      <c r="T511" s="142" t="s">
        <v>451</v>
      </c>
      <c r="X511" s="142">
        <v>0</v>
      </c>
      <c r="Y511" s="142">
        <v>3401</v>
      </c>
      <c r="Z511" s="142" t="s">
        <v>466</v>
      </c>
    </row>
    <row r="512" spans="1:26" x14ac:dyDescent="0.25">
      <c r="R512" s="142" t="s">
        <v>467</v>
      </c>
      <c r="S512" s="142" t="s">
        <v>468</v>
      </c>
    </row>
    <row r="513" spans="1:26" x14ac:dyDescent="0.25">
      <c r="A513" s="142" t="s">
        <v>444</v>
      </c>
      <c r="B513" s="142" t="s">
        <v>463</v>
      </c>
      <c r="C513" s="142" t="s">
        <v>190</v>
      </c>
      <c r="D513" s="142" t="s">
        <v>40</v>
      </c>
      <c r="E513" s="153">
        <v>40764</v>
      </c>
      <c r="F513" s="142">
        <v>8</v>
      </c>
      <c r="G513" s="168">
        <v>0.39583333333333331</v>
      </c>
      <c r="J513" s="142">
        <v>30</v>
      </c>
      <c r="K513" s="142" t="s">
        <v>445</v>
      </c>
      <c r="L513" s="142" t="s">
        <v>33</v>
      </c>
      <c r="P513" s="142" t="s">
        <v>365</v>
      </c>
      <c r="Q513" s="142" t="s">
        <v>464</v>
      </c>
      <c r="R513" s="142" t="s">
        <v>450</v>
      </c>
      <c r="S513" s="142" t="s">
        <v>469</v>
      </c>
      <c r="T513" s="142" t="s">
        <v>451</v>
      </c>
      <c r="X513" s="142">
        <v>0</v>
      </c>
      <c r="Y513" s="142">
        <v>3401</v>
      </c>
      <c r="Z513" s="142" t="s">
        <v>466</v>
      </c>
    </row>
    <row r="514" spans="1:26" x14ac:dyDescent="0.25">
      <c r="R514" s="142" t="s">
        <v>467</v>
      </c>
      <c r="S514" s="142" t="s">
        <v>468</v>
      </c>
    </row>
    <row r="515" spans="1:26" x14ac:dyDescent="0.25">
      <c r="A515" s="142" t="s">
        <v>444</v>
      </c>
      <c r="B515" s="142" t="s">
        <v>366</v>
      </c>
      <c r="C515" s="142" t="s">
        <v>190</v>
      </c>
      <c r="D515" s="142" t="s">
        <v>40</v>
      </c>
      <c r="E515" s="153">
        <v>40764</v>
      </c>
      <c r="F515" s="142">
        <v>8</v>
      </c>
      <c r="G515" s="168">
        <v>0.41250000000000003</v>
      </c>
      <c r="J515" s="142">
        <v>186</v>
      </c>
      <c r="K515" s="142" t="s">
        <v>445</v>
      </c>
      <c r="L515" s="142" t="s">
        <v>33</v>
      </c>
      <c r="P515" s="142" t="s">
        <v>365</v>
      </c>
      <c r="Q515" s="142" t="s">
        <v>464</v>
      </c>
      <c r="R515" s="142" t="s">
        <v>450</v>
      </c>
      <c r="S515" s="142" t="s">
        <v>465</v>
      </c>
      <c r="T515" s="142" t="s">
        <v>451</v>
      </c>
      <c r="X515" s="142">
        <v>0</v>
      </c>
      <c r="Y515" s="142">
        <v>3401</v>
      </c>
      <c r="Z515" s="142" t="s">
        <v>466</v>
      </c>
    </row>
    <row r="516" spans="1:26" x14ac:dyDescent="0.25">
      <c r="R516" s="142" t="s">
        <v>467</v>
      </c>
      <c r="S516" s="142" t="s">
        <v>468</v>
      </c>
    </row>
    <row r="517" spans="1:26" x14ac:dyDescent="0.25">
      <c r="A517" s="142" t="s">
        <v>444</v>
      </c>
      <c r="B517" s="142" t="s">
        <v>462</v>
      </c>
      <c r="C517" s="142" t="s">
        <v>190</v>
      </c>
      <c r="D517" s="142" t="s">
        <v>40</v>
      </c>
      <c r="E517" s="153">
        <v>40778</v>
      </c>
      <c r="F517" s="142">
        <v>8</v>
      </c>
      <c r="G517" s="168">
        <v>0.36527777777777781</v>
      </c>
      <c r="J517" s="142">
        <v>6</v>
      </c>
      <c r="K517" s="142" t="s">
        <v>445</v>
      </c>
      <c r="L517" s="142" t="s">
        <v>33</v>
      </c>
      <c r="P517" s="142" t="s">
        <v>365</v>
      </c>
      <c r="Q517" s="142" t="s">
        <v>464</v>
      </c>
      <c r="R517" s="142" t="s">
        <v>450</v>
      </c>
      <c r="S517" s="142" t="s">
        <v>469</v>
      </c>
      <c r="T517" s="142" t="s">
        <v>451</v>
      </c>
      <c r="X517" s="142">
        <v>0</v>
      </c>
      <c r="Y517" s="142">
        <v>3401</v>
      </c>
      <c r="Z517" s="142" t="s">
        <v>466</v>
      </c>
    </row>
    <row r="518" spans="1:26" x14ac:dyDescent="0.25">
      <c r="R518" s="142" t="s">
        <v>467</v>
      </c>
      <c r="S518" s="142" t="s">
        <v>468</v>
      </c>
    </row>
    <row r="519" spans="1:26" x14ac:dyDescent="0.25">
      <c r="A519" s="142" t="s">
        <v>444</v>
      </c>
      <c r="B519" s="142" t="s">
        <v>463</v>
      </c>
      <c r="C519" s="142" t="s">
        <v>190</v>
      </c>
      <c r="D519" s="142" t="s">
        <v>40</v>
      </c>
      <c r="E519" s="153">
        <v>40778</v>
      </c>
      <c r="F519" s="142">
        <v>8</v>
      </c>
      <c r="G519" s="168">
        <v>0.39999999999999997</v>
      </c>
      <c r="J519" s="142">
        <v>26</v>
      </c>
      <c r="K519" s="142" t="s">
        <v>445</v>
      </c>
      <c r="L519" s="142" t="s">
        <v>33</v>
      </c>
      <c r="P519" s="142" t="s">
        <v>365</v>
      </c>
      <c r="Q519" s="142" t="s">
        <v>464</v>
      </c>
      <c r="R519" s="142" t="s">
        <v>450</v>
      </c>
      <c r="S519" s="142" t="s">
        <v>469</v>
      </c>
      <c r="T519" s="142" t="s">
        <v>451</v>
      </c>
      <c r="X519" s="142">
        <v>0</v>
      </c>
      <c r="Y519" s="142">
        <v>3401</v>
      </c>
      <c r="Z519" s="142" t="s">
        <v>466</v>
      </c>
    </row>
    <row r="520" spans="1:26" x14ac:dyDescent="0.25">
      <c r="R520" s="142" t="s">
        <v>467</v>
      </c>
      <c r="S520" s="142" t="s">
        <v>468</v>
      </c>
    </row>
    <row r="521" spans="1:26" x14ac:dyDescent="0.25">
      <c r="A521" s="142" t="s">
        <v>444</v>
      </c>
      <c r="B521" s="142" t="s">
        <v>366</v>
      </c>
      <c r="C521" s="142" t="s">
        <v>190</v>
      </c>
      <c r="D521" s="142" t="s">
        <v>40</v>
      </c>
      <c r="E521" s="153">
        <v>40778</v>
      </c>
      <c r="F521" s="142">
        <v>8</v>
      </c>
      <c r="G521" s="168">
        <v>0.4152777777777778</v>
      </c>
      <c r="J521" s="142">
        <v>517</v>
      </c>
      <c r="K521" s="142" t="s">
        <v>445</v>
      </c>
      <c r="L521" s="142" t="s">
        <v>33</v>
      </c>
      <c r="P521" s="142" t="s">
        <v>365</v>
      </c>
      <c r="Q521" s="142" t="s">
        <v>464</v>
      </c>
      <c r="R521" s="142" t="s">
        <v>450</v>
      </c>
      <c r="S521" s="142" t="s">
        <v>465</v>
      </c>
      <c r="T521" s="142" t="s">
        <v>451</v>
      </c>
      <c r="X521" s="142">
        <v>0</v>
      </c>
      <c r="Y521" s="142">
        <v>3401</v>
      </c>
      <c r="Z521" s="142" t="s">
        <v>466</v>
      </c>
    </row>
    <row r="522" spans="1:26" x14ac:dyDescent="0.25">
      <c r="R522" s="142" t="s">
        <v>467</v>
      </c>
      <c r="S522" s="142" t="s">
        <v>468</v>
      </c>
    </row>
    <row r="523" spans="1:26" x14ac:dyDescent="0.25">
      <c r="A523" s="142" t="s">
        <v>444</v>
      </c>
      <c r="B523" s="142" t="s">
        <v>366</v>
      </c>
      <c r="C523" s="142" t="s">
        <v>190</v>
      </c>
      <c r="D523" s="142" t="s">
        <v>40</v>
      </c>
      <c r="E523" s="153">
        <v>41492</v>
      </c>
      <c r="F523" s="142">
        <v>8</v>
      </c>
      <c r="G523" s="168">
        <v>0.47916666666666669</v>
      </c>
      <c r="J523" s="142">
        <v>4</v>
      </c>
      <c r="K523" s="142" t="s">
        <v>445</v>
      </c>
      <c r="L523" s="142" t="s">
        <v>33</v>
      </c>
      <c r="P523" s="142" t="s">
        <v>471</v>
      </c>
      <c r="Q523" s="142" t="s">
        <v>464</v>
      </c>
      <c r="R523" s="142" t="s">
        <v>450</v>
      </c>
      <c r="S523" s="142" t="s">
        <v>469</v>
      </c>
      <c r="T523" s="142" t="s">
        <v>451</v>
      </c>
      <c r="X523" s="142">
        <v>0</v>
      </c>
      <c r="Y523" s="142">
        <v>3401</v>
      </c>
      <c r="Z523" s="142" t="s">
        <v>466</v>
      </c>
    </row>
    <row r="524" spans="1:26" x14ac:dyDescent="0.25">
      <c r="R524" s="142" t="s">
        <v>467</v>
      </c>
      <c r="S524" s="142" t="s">
        <v>468</v>
      </c>
    </row>
    <row r="525" spans="1:26" x14ac:dyDescent="0.25">
      <c r="A525" s="142" t="s">
        <v>444</v>
      </c>
      <c r="B525" s="142" t="s">
        <v>366</v>
      </c>
      <c r="C525" s="142" t="s">
        <v>190</v>
      </c>
      <c r="D525" s="142" t="s">
        <v>40</v>
      </c>
      <c r="E525" s="153">
        <v>41501</v>
      </c>
      <c r="F525" s="142">
        <v>8</v>
      </c>
      <c r="G525" s="168">
        <v>0.41666666666666669</v>
      </c>
      <c r="J525" s="142">
        <v>30</v>
      </c>
      <c r="K525" s="142" t="s">
        <v>445</v>
      </c>
      <c r="L525" s="142" t="s">
        <v>33</v>
      </c>
      <c r="P525" s="142" t="s">
        <v>471</v>
      </c>
      <c r="Q525" s="142" t="s">
        <v>464</v>
      </c>
      <c r="R525" s="142" t="s">
        <v>450</v>
      </c>
      <c r="S525" s="142" t="s">
        <v>469</v>
      </c>
      <c r="T525" s="142" t="s">
        <v>451</v>
      </c>
      <c r="X525" s="142">
        <v>0</v>
      </c>
      <c r="Y525" s="142">
        <v>3401</v>
      </c>
      <c r="Z525" s="142" t="s">
        <v>466</v>
      </c>
    </row>
    <row r="526" spans="1:26" x14ac:dyDescent="0.25">
      <c r="R526" s="142" t="s">
        <v>467</v>
      </c>
      <c r="S526" s="142" t="s">
        <v>468</v>
      </c>
    </row>
    <row r="527" spans="1:26" x14ac:dyDescent="0.25">
      <c r="A527" s="142" t="s">
        <v>444</v>
      </c>
      <c r="B527" s="142" t="s">
        <v>366</v>
      </c>
      <c r="C527" s="142" t="s">
        <v>190</v>
      </c>
      <c r="D527" s="142" t="s">
        <v>40</v>
      </c>
      <c r="E527" s="153">
        <v>41514</v>
      </c>
      <c r="F527" s="142">
        <v>8</v>
      </c>
      <c r="G527" s="168">
        <v>0.41666666666666669</v>
      </c>
      <c r="J527" s="142">
        <v>28</v>
      </c>
      <c r="K527" s="142" t="s">
        <v>445</v>
      </c>
      <c r="L527" s="142" t="s">
        <v>33</v>
      </c>
      <c r="P527" s="142" t="s">
        <v>471</v>
      </c>
      <c r="Q527" s="142" t="s">
        <v>464</v>
      </c>
      <c r="R527" s="142" t="s">
        <v>450</v>
      </c>
      <c r="S527" s="142" t="s">
        <v>469</v>
      </c>
      <c r="T527" s="142" t="s">
        <v>451</v>
      </c>
      <c r="X527" s="142">
        <v>0</v>
      </c>
      <c r="Y527" s="142">
        <v>3401</v>
      </c>
      <c r="Z527" s="142" t="s">
        <v>466</v>
      </c>
    </row>
    <row r="528" spans="1:26" x14ac:dyDescent="0.25">
      <c r="R528" s="142" t="s">
        <v>467</v>
      </c>
      <c r="S528" s="142" t="s">
        <v>468</v>
      </c>
    </row>
    <row r="529" spans="1:26" x14ac:dyDescent="0.25">
      <c r="A529" s="142" t="s">
        <v>444</v>
      </c>
      <c r="B529" s="142" t="s">
        <v>366</v>
      </c>
      <c r="C529" s="142" t="s">
        <v>190</v>
      </c>
      <c r="D529" s="142" t="s">
        <v>40</v>
      </c>
      <c r="E529" s="153">
        <v>41862</v>
      </c>
      <c r="F529" s="142">
        <v>8</v>
      </c>
      <c r="G529" s="168">
        <v>0.45833333333333331</v>
      </c>
      <c r="J529" s="142">
        <v>30</v>
      </c>
      <c r="K529" s="142" t="s">
        <v>445</v>
      </c>
      <c r="L529" s="142" t="s">
        <v>33</v>
      </c>
      <c r="O529" s="142" t="s">
        <v>472</v>
      </c>
      <c r="P529" s="142" t="s">
        <v>471</v>
      </c>
      <c r="Q529" s="142" t="s">
        <v>464</v>
      </c>
      <c r="R529" s="142" t="s">
        <v>450</v>
      </c>
      <c r="S529" s="142" t="s">
        <v>469</v>
      </c>
      <c r="T529" s="142" t="s">
        <v>451</v>
      </c>
      <c r="X529" s="142">
        <v>0</v>
      </c>
      <c r="Y529" s="142">
        <v>3401</v>
      </c>
      <c r="Z529" s="142" t="s">
        <v>466</v>
      </c>
    </row>
    <row r="530" spans="1:26" x14ac:dyDescent="0.25">
      <c r="R530" s="142" t="s">
        <v>467</v>
      </c>
      <c r="S530" s="142" t="s">
        <v>468</v>
      </c>
    </row>
    <row r="531" spans="1:26" x14ac:dyDescent="0.25">
      <c r="A531" s="142" t="s">
        <v>444</v>
      </c>
      <c r="B531" s="142" t="s">
        <v>366</v>
      </c>
      <c r="C531" s="142" t="s">
        <v>190</v>
      </c>
      <c r="D531" s="142" t="s">
        <v>40</v>
      </c>
      <c r="E531" s="153">
        <v>41870</v>
      </c>
      <c r="F531" s="142">
        <v>8</v>
      </c>
      <c r="G531" s="168">
        <v>0.41666666666666669</v>
      </c>
      <c r="H531" s="142">
        <v>0</v>
      </c>
      <c r="I531" s="142" t="s">
        <v>474</v>
      </c>
      <c r="J531" s="142">
        <v>10</v>
      </c>
      <c r="K531" s="142" t="s">
        <v>445</v>
      </c>
      <c r="L531" s="142" t="s">
        <v>259</v>
      </c>
      <c r="M531" s="142" t="s">
        <v>475</v>
      </c>
      <c r="O531" s="142" t="s">
        <v>472</v>
      </c>
      <c r="P531" s="142" t="s">
        <v>471</v>
      </c>
      <c r="Q531" s="142" t="s">
        <v>464</v>
      </c>
      <c r="R531" s="142" t="s">
        <v>450</v>
      </c>
      <c r="S531" s="142" t="s">
        <v>469</v>
      </c>
      <c r="T531" s="142" t="s">
        <v>451</v>
      </c>
      <c r="X531" s="142">
        <v>0</v>
      </c>
      <c r="Y531" s="142">
        <v>3401</v>
      </c>
      <c r="Z531" s="142" t="s">
        <v>466</v>
      </c>
    </row>
    <row r="532" spans="1:26" x14ac:dyDescent="0.25">
      <c r="R532" s="142" t="s">
        <v>467</v>
      </c>
      <c r="S532" s="142" t="s">
        <v>468</v>
      </c>
    </row>
    <row r="533" spans="1:26" x14ac:dyDescent="0.25">
      <c r="A533" s="142" t="s">
        <v>444</v>
      </c>
      <c r="B533" s="142" t="s">
        <v>379</v>
      </c>
      <c r="C533" s="142" t="s">
        <v>190</v>
      </c>
      <c r="D533" s="142" t="s">
        <v>40</v>
      </c>
      <c r="E533" s="153">
        <v>39343</v>
      </c>
      <c r="F533" s="142">
        <v>9</v>
      </c>
      <c r="G533" s="168">
        <v>0.4375</v>
      </c>
      <c r="J533" s="142">
        <v>326</v>
      </c>
      <c r="K533" s="142" t="s">
        <v>445</v>
      </c>
      <c r="L533" s="142" t="s">
        <v>33</v>
      </c>
      <c r="P533" s="142" t="s">
        <v>386</v>
      </c>
      <c r="Q533" s="142" t="s">
        <v>464</v>
      </c>
      <c r="R533" s="142" t="s">
        <v>450</v>
      </c>
      <c r="S533" s="142" t="s">
        <v>465</v>
      </c>
      <c r="T533" s="142" t="s">
        <v>451</v>
      </c>
      <c r="X533" s="142">
        <v>0</v>
      </c>
      <c r="Y533" s="142">
        <v>3401</v>
      </c>
      <c r="Z533" s="142" t="s">
        <v>466</v>
      </c>
    </row>
    <row r="534" spans="1:26" x14ac:dyDescent="0.25">
      <c r="R534" s="142" t="s">
        <v>467</v>
      </c>
      <c r="S534" s="142" t="s">
        <v>468</v>
      </c>
    </row>
    <row r="535" spans="1:26" x14ac:dyDescent="0.25">
      <c r="A535" s="142" t="s">
        <v>444</v>
      </c>
      <c r="B535" s="142" t="s">
        <v>462</v>
      </c>
      <c r="C535" s="142" t="s">
        <v>190</v>
      </c>
      <c r="D535" s="142" t="s">
        <v>40</v>
      </c>
      <c r="E535" s="153">
        <v>39343</v>
      </c>
      <c r="F535" s="142">
        <v>9</v>
      </c>
      <c r="G535" s="168">
        <v>0.46527777777777773</v>
      </c>
      <c r="J535" s="142">
        <v>345</v>
      </c>
      <c r="K535" s="142" t="s">
        <v>445</v>
      </c>
      <c r="L535" s="142" t="s">
        <v>33</v>
      </c>
      <c r="P535" s="142" t="s">
        <v>386</v>
      </c>
      <c r="Q535" s="142" t="s">
        <v>464</v>
      </c>
      <c r="R535" s="142" t="s">
        <v>450</v>
      </c>
      <c r="S535" s="142" t="s">
        <v>465</v>
      </c>
      <c r="T535" s="142" t="s">
        <v>451</v>
      </c>
      <c r="X535" s="142">
        <v>0</v>
      </c>
      <c r="Y535" s="142">
        <v>3401</v>
      </c>
      <c r="Z535" s="142" t="s">
        <v>466</v>
      </c>
    </row>
    <row r="536" spans="1:26" x14ac:dyDescent="0.25">
      <c r="R536" s="142" t="s">
        <v>467</v>
      </c>
      <c r="S536" s="142" t="s">
        <v>468</v>
      </c>
    </row>
    <row r="537" spans="1:26" x14ac:dyDescent="0.25">
      <c r="A537" s="142" t="s">
        <v>444</v>
      </c>
      <c r="B537" s="142" t="s">
        <v>379</v>
      </c>
      <c r="C537" s="142" t="s">
        <v>190</v>
      </c>
      <c r="D537" s="142" t="s">
        <v>40</v>
      </c>
      <c r="E537" s="153">
        <v>39350</v>
      </c>
      <c r="F537" s="142">
        <v>9</v>
      </c>
      <c r="G537" s="168">
        <v>0.4375</v>
      </c>
      <c r="J537" s="142">
        <v>155</v>
      </c>
      <c r="K537" s="142" t="s">
        <v>445</v>
      </c>
      <c r="L537" s="142" t="s">
        <v>33</v>
      </c>
      <c r="P537" s="142" t="s">
        <v>386</v>
      </c>
      <c r="Q537" s="142" t="s">
        <v>464</v>
      </c>
      <c r="R537" s="142" t="s">
        <v>450</v>
      </c>
      <c r="S537" s="142" t="s">
        <v>465</v>
      </c>
      <c r="T537" s="142" t="s">
        <v>451</v>
      </c>
      <c r="X537" s="142">
        <v>0</v>
      </c>
      <c r="Y537" s="142">
        <v>3401</v>
      </c>
      <c r="Z537" s="142" t="s">
        <v>466</v>
      </c>
    </row>
    <row r="538" spans="1:26" x14ac:dyDescent="0.25">
      <c r="R538" s="142" t="s">
        <v>467</v>
      </c>
      <c r="S538" s="142" t="s">
        <v>468</v>
      </c>
    </row>
    <row r="539" spans="1:26" x14ac:dyDescent="0.25">
      <c r="A539" s="142" t="s">
        <v>444</v>
      </c>
      <c r="B539" s="142" t="s">
        <v>462</v>
      </c>
      <c r="C539" s="142" t="s">
        <v>190</v>
      </c>
      <c r="D539" s="142" t="s">
        <v>40</v>
      </c>
      <c r="E539" s="153">
        <v>39350</v>
      </c>
      <c r="F539" s="142">
        <v>9</v>
      </c>
      <c r="G539" s="168">
        <v>0.46527777777777773</v>
      </c>
      <c r="J539" s="142">
        <v>148</v>
      </c>
      <c r="K539" s="142" t="s">
        <v>445</v>
      </c>
      <c r="L539" s="142" t="s">
        <v>33</v>
      </c>
      <c r="P539" s="142" t="s">
        <v>386</v>
      </c>
      <c r="Q539" s="142" t="s">
        <v>464</v>
      </c>
      <c r="R539" s="142" t="s">
        <v>450</v>
      </c>
      <c r="S539" s="142" t="s">
        <v>465</v>
      </c>
      <c r="T539" s="142" t="s">
        <v>451</v>
      </c>
      <c r="X539" s="142">
        <v>0</v>
      </c>
      <c r="Y539" s="142">
        <v>3401</v>
      </c>
      <c r="Z539" s="142" t="s">
        <v>466</v>
      </c>
    </row>
    <row r="540" spans="1:26" x14ac:dyDescent="0.25">
      <c r="R540" s="142" t="s">
        <v>467</v>
      </c>
      <c r="S540" s="142" t="s">
        <v>468</v>
      </c>
    </row>
    <row r="541" spans="1:26" x14ac:dyDescent="0.25">
      <c r="A541" s="142" t="s">
        <v>444</v>
      </c>
      <c r="B541" s="142" t="s">
        <v>462</v>
      </c>
      <c r="C541" s="142" t="s">
        <v>190</v>
      </c>
      <c r="D541" s="142" t="s">
        <v>40</v>
      </c>
      <c r="E541" s="153">
        <v>40435</v>
      </c>
      <c r="F541" s="142">
        <v>9</v>
      </c>
      <c r="G541" s="168">
        <v>0.4381944444444445</v>
      </c>
      <c r="J541" s="142">
        <v>3</v>
      </c>
      <c r="K541" s="142" t="s">
        <v>445</v>
      </c>
      <c r="L541" s="142" t="s">
        <v>33</v>
      </c>
      <c r="O541" s="142" t="s">
        <v>470</v>
      </c>
      <c r="P541" s="142" t="s">
        <v>365</v>
      </c>
      <c r="Q541" s="142" t="s">
        <v>464</v>
      </c>
      <c r="R541" s="142" t="s">
        <v>450</v>
      </c>
      <c r="S541" s="142" t="s">
        <v>469</v>
      </c>
      <c r="T541" s="142" t="s">
        <v>451</v>
      </c>
      <c r="X541" s="142">
        <v>0</v>
      </c>
      <c r="Y541" s="142">
        <v>3401</v>
      </c>
      <c r="Z541" s="142" t="s">
        <v>466</v>
      </c>
    </row>
    <row r="542" spans="1:26" x14ac:dyDescent="0.25">
      <c r="R542" s="142" t="s">
        <v>467</v>
      </c>
      <c r="S542" s="142" t="s">
        <v>468</v>
      </c>
    </row>
    <row r="543" spans="1:26" x14ac:dyDescent="0.25">
      <c r="A543" s="142" t="s">
        <v>444</v>
      </c>
      <c r="B543" s="142" t="s">
        <v>463</v>
      </c>
      <c r="C543" s="142" t="s">
        <v>190</v>
      </c>
      <c r="D543" s="142" t="s">
        <v>40</v>
      </c>
      <c r="E543" s="153">
        <v>40435</v>
      </c>
      <c r="F543" s="142">
        <v>9</v>
      </c>
      <c r="G543" s="168">
        <v>0.4777777777777778</v>
      </c>
      <c r="J543" s="142">
        <v>12</v>
      </c>
      <c r="K543" s="142" t="s">
        <v>445</v>
      </c>
      <c r="L543" s="142" t="s">
        <v>33</v>
      </c>
      <c r="O543" s="142" t="s">
        <v>470</v>
      </c>
      <c r="P543" s="142" t="s">
        <v>365</v>
      </c>
      <c r="Q543" s="142" t="s">
        <v>464</v>
      </c>
      <c r="R543" s="142" t="s">
        <v>450</v>
      </c>
      <c r="S543" s="142" t="s">
        <v>469</v>
      </c>
      <c r="T543" s="142" t="s">
        <v>451</v>
      </c>
      <c r="X543" s="142">
        <v>0</v>
      </c>
      <c r="Y543" s="142">
        <v>3401</v>
      </c>
      <c r="Z543" s="142" t="s">
        <v>466</v>
      </c>
    </row>
    <row r="544" spans="1:26" x14ac:dyDescent="0.25">
      <c r="R544" s="142" t="s">
        <v>467</v>
      </c>
      <c r="S544" s="142" t="s">
        <v>468</v>
      </c>
    </row>
    <row r="545" spans="1:26" x14ac:dyDescent="0.25">
      <c r="A545" s="142" t="s">
        <v>444</v>
      </c>
      <c r="B545" s="142" t="s">
        <v>366</v>
      </c>
      <c r="C545" s="142" t="s">
        <v>190</v>
      </c>
      <c r="D545" s="142" t="s">
        <v>40</v>
      </c>
      <c r="E545" s="153">
        <v>40435</v>
      </c>
      <c r="F545" s="142">
        <v>9</v>
      </c>
      <c r="G545" s="168">
        <v>0.50416666666666665</v>
      </c>
      <c r="J545" s="142">
        <v>32</v>
      </c>
      <c r="K545" s="142" t="s">
        <v>445</v>
      </c>
      <c r="L545" s="142" t="s">
        <v>33</v>
      </c>
      <c r="O545" s="142" t="s">
        <v>470</v>
      </c>
      <c r="P545" s="142" t="s">
        <v>365</v>
      </c>
      <c r="Q545" s="142" t="s">
        <v>464</v>
      </c>
      <c r="R545" s="142" t="s">
        <v>450</v>
      </c>
      <c r="S545" s="142" t="s">
        <v>469</v>
      </c>
      <c r="T545" s="142" t="s">
        <v>451</v>
      </c>
      <c r="X545" s="142">
        <v>0</v>
      </c>
      <c r="Y545" s="142">
        <v>3401</v>
      </c>
      <c r="Z545" s="142" t="s">
        <v>466</v>
      </c>
    </row>
    <row r="546" spans="1:26" x14ac:dyDescent="0.25">
      <c r="R546" s="142" t="s">
        <v>467</v>
      </c>
      <c r="S546" s="142" t="s">
        <v>468</v>
      </c>
    </row>
    <row r="547" spans="1:26" x14ac:dyDescent="0.25">
      <c r="A547" s="142" t="s">
        <v>444</v>
      </c>
      <c r="B547" s="142" t="s">
        <v>462</v>
      </c>
      <c r="C547" s="142" t="s">
        <v>190</v>
      </c>
      <c r="D547" s="142" t="s">
        <v>40</v>
      </c>
      <c r="E547" s="153">
        <v>40449</v>
      </c>
      <c r="F547" s="142">
        <v>9</v>
      </c>
      <c r="G547" s="168">
        <v>0.43472222222222223</v>
      </c>
      <c r="J547" s="142">
        <v>4</v>
      </c>
      <c r="K547" s="142" t="s">
        <v>445</v>
      </c>
      <c r="L547" s="142" t="s">
        <v>33</v>
      </c>
      <c r="O547" s="142" t="s">
        <v>470</v>
      </c>
      <c r="P547" s="142" t="s">
        <v>365</v>
      </c>
      <c r="Q547" s="142" t="s">
        <v>464</v>
      </c>
      <c r="R547" s="142" t="s">
        <v>450</v>
      </c>
      <c r="S547" s="142" t="s">
        <v>469</v>
      </c>
      <c r="T547" s="142" t="s">
        <v>451</v>
      </c>
      <c r="X547" s="142">
        <v>0</v>
      </c>
      <c r="Y547" s="142">
        <v>3401</v>
      </c>
      <c r="Z547" s="142" t="s">
        <v>466</v>
      </c>
    </row>
    <row r="548" spans="1:26" x14ac:dyDescent="0.25">
      <c r="R548" s="142" t="s">
        <v>467</v>
      </c>
      <c r="S548" s="142" t="s">
        <v>468</v>
      </c>
    </row>
    <row r="549" spans="1:26" x14ac:dyDescent="0.25">
      <c r="A549" s="142" t="s">
        <v>444</v>
      </c>
      <c r="B549" s="142" t="s">
        <v>463</v>
      </c>
      <c r="C549" s="142" t="s">
        <v>190</v>
      </c>
      <c r="D549" s="142" t="s">
        <v>40</v>
      </c>
      <c r="E549" s="153">
        <v>40449</v>
      </c>
      <c r="F549" s="142">
        <v>9</v>
      </c>
      <c r="G549" s="168">
        <v>0.4770833333333333</v>
      </c>
      <c r="J549" s="142">
        <v>16</v>
      </c>
      <c r="K549" s="142" t="s">
        <v>445</v>
      </c>
      <c r="L549" s="142" t="s">
        <v>33</v>
      </c>
      <c r="O549" s="142" t="s">
        <v>470</v>
      </c>
      <c r="P549" s="142" t="s">
        <v>365</v>
      </c>
      <c r="Q549" s="142" t="s">
        <v>464</v>
      </c>
      <c r="R549" s="142" t="s">
        <v>450</v>
      </c>
      <c r="S549" s="142" t="s">
        <v>469</v>
      </c>
      <c r="T549" s="142" t="s">
        <v>451</v>
      </c>
      <c r="X549" s="142">
        <v>0</v>
      </c>
      <c r="Y549" s="142">
        <v>3401</v>
      </c>
      <c r="Z549" s="142" t="s">
        <v>466</v>
      </c>
    </row>
    <row r="550" spans="1:26" x14ac:dyDescent="0.25">
      <c r="R550" s="142" t="s">
        <v>467</v>
      </c>
      <c r="S550" s="142" t="s">
        <v>468</v>
      </c>
    </row>
    <row r="551" spans="1:26" x14ac:dyDescent="0.25">
      <c r="A551" s="142" t="s">
        <v>444</v>
      </c>
      <c r="B551" s="142" t="s">
        <v>366</v>
      </c>
      <c r="C551" s="142" t="s">
        <v>190</v>
      </c>
      <c r="D551" s="142" t="s">
        <v>40</v>
      </c>
      <c r="E551" s="153">
        <v>40449</v>
      </c>
      <c r="F551" s="142">
        <v>9</v>
      </c>
      <c r="G551" s="168">
        <v>0.50416666666666665</v>
      </c>
      <c r="J551" s="142">
        <v>11</v>
      </c>
      <c r="K551" s="142" t="s">
        <v>445</v>
      </c>
      <c r="L551" s="142" t="s">
        <v>33</v>
      </c>
      <c r="O551" s="142" t="s">
        <v>470</v>
      </c>
      <c r="P551" s="142" t="s">
        <v>365</v>
      </c>
      <c r="Q551" s="142" t="s">
        <v>464</v>
      </c>
      <c r="R551" s="142" t="s">
        <v>450</v>
      </c>
      <c r="S551" s="142" t="s">
        <v>469</v>
      </c>
      <c r="T551" s="142" t="s">
        <v>451</v>
      </c>
      <c r="X551" s="142">
        <v>0</v>
      </c>
      <c r="Y551" s="142">
        <v>3401</v>
      </c>
      <c r="Z551" s="142" t="s">
        <v>466</v>
      </c>
    </row>
    <row r="552" spans="1:26" x14ac:dyDescent="0.25">
      <c r="R552" s="142" t="s">
        <v>467</v>
      </c>
      <c r="S552" s="142" t="s">
        <v>468</v>
      </c>
    </row>
    <row r="553" spans="1:26" x14ac:dyDescent="0.25">
      <c r="A553" s="142" t="s">
        <v>444</v>
      </c>
      <c r="B553" s="142" t="s">
        <v>462</v>
      </c>
      <c r="C553" s="142" t="s">
        <v>190</v>
      </c>
      <c r="D553" s="142" t="s">
        <v>40</v>
      </c>
      <c r="E553" s="153">
        <v>40794</v>
      </c>
      <c r="F553" s="142">
        <v>9</v>
      </c>
      <c r="G553" s="168">
        <v>0.40138888888888885</v>
      </c>
      <c r="J553" s="142">
        <v>4</v>
      </c>
      <c r="K553" s="142" t="s">
        <v>445</v>
      </c>
      <c r="L553" s="142" t="s">
        <v>33</v>
      </c>
      <c r="P553" s="142" t="s">
        <v>365</v>
      </c>
      <c r="Q553" s="142" t="s">
        <v>464</v>
      </c>
      <c r="R553" s="142" t="s">
        <v>450</v>
      </c>
      <c r="S553" s="142" t="s">
        <v>469</v>
      </c>
      <c r="T553" s="142" t="s">
        <v>451</v>
      </c>
      <c r="X553" s="142">
        <v>0</v>
      </c>
      <c r="Y553" s="142">
        <v>3401</v>
      </c>
      <c r="Z553" s="142" t="s">
        <v>466</v>
      </c>
    </row>
    <row r="554" spans="1:26" x14ac:dyDescent="0.25">
      <c r="R554" s="142" t="s">
        <v>467</v>
      </c>
      <c r="S554" s="142" t="s">
        <v>468</v>
      </c>
    </row>
    <row r="555" spans="1:26" x14ac:dyDescent="0.25">
      <c r="A555" s="142" t="s">
        <v>444</v>
      </c>
      <c r="B555" s="142" t="s">
        <v>463</v>
      </c>
      <c r="C555" s="142" t="s">
        <v>190</v>
      </c>
      <c r="D555" s="142" t="s">
        <v>40</v>
      </c>
      <c r="E555" s="153">
        <v>40794</v>
      </c>
      <c r="F555" s="142">
        <v>9</v>
      </c>
      <c r="G555" s="168">
        <v>0.43611111111111112</v>
      </c>
      <c r="J555" s="142">
        <v>18</v>
      </c>
      <c r="K555" s="142" t="s">
        <v>445</v>
      </c>
      <c r="L555" s="142" t="s">
        <v>33</v>
      </c>
      <c r="P555" s="142" t="s">
        <v>365</v>
      </c>
      <c r="Q555" s="142" t="s">
        <v>464</v>
      </c>
      <c r="R555" s="142" t="s">
        <v>450</v>
      </c>
      <c r="S555" s="142" t="s">
        <v>469</v>
      </c>
      <c r="T555" s="142" t="s">
        <v>451</v>
      </c>
      <c r="X555" s="142">
        <v>0</v>
      </c>
      <c r="Y555" s="142">
        <v>3401</v>
      </c>
      <c r="Z555" s="142" t="s">
        <v>466</v>
      </c>
    </row>
    <row r="556" spans="1:26" x14ac:dyDescent="0.25">
      <c r="R556" s="142" t="s">
        <v>467</v>
      </c>
      <c r="S556" s="142" t="s">
        <v>468</v>
      </c>
    </row>
    <row r="557" spans="1:26" x14ac:dyDescent="0.25">
      <c r="A557" s="142" t="s">
        <v>444</v>
      </c>
      <c r="B557" s="142" t="s">
        <v>366</v>
      </c>
      <c r="C557" s="142" t="s">
        <v>190</v>
      </c>
      <c r="D557" s="142" t="s">
        <v>40</v>
      </c>
      <c r="E557" s="153">
        <v>40794</v>
      </c>
      <c r="F557" s="142">
        <v>9</v>
      </c>
      <c r="G557" s="168">
        <v>0.45069444444444445</v>
      </c>
      <c r="J557" s="142">
        <v>56</v>
      </c>
      <c r="K557" s="142" t="s">
        <v>445</v>
      </c>
      <c r="L557" s="142" t="s">
        <v>33</v>
      </c>
      <c r="P557" s="142" t="s">
        <v>365</v>
      </c>
      <c r="Q557" s="142" t="s">
        <v>464</v>
      </c>
      <c r="R557" s="142" t="s">
        <v>450</v>
      </c>
      <c r="S557" s="142" t="s">
        <v>469</v>
      </c>
      <c r="T557" s="142" t="s">
        <v>451</v>
      </c>
      <c r="X557" s="142">
        <v>0</v>
      </c>
      <c r="Y557" s="142">
        <v>3401</v>
      </c>
      <c r="Z557" s="142" t="s">
        <v>466</v>
      </c>
    </row>
    <row r="558" spans="1:26" x14ac:dyDescent="0.25">
      <c r="R558" s="142" t="s">
        <v>467</v>
      </c>
      <c r="S558" s="142" t="s">
        <v>468</v>
      </c>
    </row>
    <row r="559" spans="1:26" x14ac:dyDescent="0.25">
      <c r="A559" s="142" t="s">
        <v>444</v>
      </c>
      <c r="B559" s="142" t="s">
        <v>462</v>
      </c>
      <c r="C559" s="142" t="s">
        <v>190</v>
      </c>
      <c r="D559" s="142" t="s">
        <v>40</v>
      </c>
      <c r="E559" s="153">
        <v>40799</v>
      </c>
      <c r="F559" s="142">
        <v>9</v>
      </c>
      <c r="G559" s="168">
        <v>0.3833333333333333</v>
      </c>
      <c r="J559" s="142">
        <v>7</v>
      </c>
      <c r="K559" s="142" t="s">
        <v>445</v>
      </c>
      <c r="L559" s="142" t="s">
        <v>33</v>
      </c>
      <c r="P559" s="142" t="s">
        <v>365</v>
      </c>
      <c r="Q559" s="142" t="s">
        <v>464</v>
      </c>
      <c r="R559" s="142" t="s">
        <v>450</v>
      </c>
      <c r="S559" s="142" t="s">
        <v>469</v>
      </c>
      <c r="T559" s="142" t="s">
        <v>451</v>
      </c>
      <c r="X559" s="142">
        <v>0</v>
      </c>
      <c r="Y559" s="142">
        <v>3401</v>
      </c>
      <c r="Z559" s="142" t="s">
        <v>466</v>
      </c>
    </row>
    <row r="560" spans="1:26" x14ac:dyDescent="0.25">
      <c r="R560" s="142" t="s">
        <v>467</v>
      </c>
      <c r="S560" s="142" t="s">
        <v>468</v>
      </c>
    </row>
    <row r="561" spans="1:26" x14ac:dyDescent="0.25">
      <c r="A561" s="142" t="s">
        <v>444</v>
      </c>
      <c r="B561" s="142" t="s">
        <v>463</v>
      </c>
      <c r="C561" s="142" t="s">
        <v>190</v>
      </c>
      <c r="D561" s="142" t="s">
        <v>40</v>
      </c>
      <c r="E561" s="153">
        <v>40799</v>
      </c>
      <c r="F561" s="142">
        <v>9</v>
      </c>
      <c r="G561" s="168">
        <v>0.41319444444444442</v>
      </c>
      <c r="J561" s="142">
        <v>11</v>
      </c>
      <c r="K561" s="142" t="s">
        <v>445</v>
      </c>
      <c r="L561" s="142" t="s">
        <v>33</v>
      </c>
      <c r="P561" s="142" t="s">
        <v>365</v>
      </c>
      <c r="Q561" s="142" t="s">
        <v>464</v>
      </c>
      <c r="R561" s="142" t="s">
        <v>450</v>
      </c>
      <c r="S561" s="142" t="s">
        <v>469</v>
      </c>
      <c r="T561" s="142" t="s">
        <v>451</v>
      </c>
      <c r="X561" s="142">
        <v>0</v>
      </c>
      <c r="Y561" s="142">
        <v>3401</v>
      </c>
      <c r="Z561" s="142" t="s">
        <v>466</v>
      </c>
    </row>
    <row r="562" spans="1:26" x14ac:dyDescent="0.25">
      <c r="R562" s="142" t="s">
        <v>467</v>
      </c>
      <c r="S562" s="142" t="s">
        <v>468</v>
      </c>
    </row>
    <row r="563" spans="1:26" x14ac:dyDescent="0.25">
      <c r="A563" s="142" t="s">
        <v>444</v>
      </c>
      <c r="B563" s="142" t="s">
        <v>366</v>
      </c>
      <c r="C563" s="142" t="s">
        <v>190</v>
      </c>
      <c r="D563" s="142" t="s">
        <v>40</v>
      </c>
      <c r="E563" s="153">
        <v>40799</v>
      </c>
      <c r="F563" s="142">
        <v>9</v>
      </c>
      <c r="G563" s="168">
        <v>0.4284722222222222</v>
      </c>
      <c r="J563" s="142">
        <v>60</v>
      </c>
      <c r="K563" s="142" t="s">
        <v>445</v>
      </c>
      <c r="L563" s="142" t="s">
        <v>33</v>
      </c>
      <c r="P563" s="142" t="s">
        <v>365</v>
      </c>
      <c r="Q563" s="142" t="s">
        <v>464</v>
      </c>
      <c r="R563" s="142" t="s">
        <v>450</v>
      </c>
      <c r="S563" s="142" t="s">
        <v>469</v>
      </c>
      <c r="T563" s="142" t="s">
        <v>451</v>
      </c>
      <c r="X563" s="142">
        <v>0</v>
      </c>
      <c r="Y563" s="142">
        <v>3401</v>
      </c>
      <c r="Z563" s="142" t="s">
        <v>466</v>
      </c>
    </row>
    <row r="564" spans="1:26" x14ac:dyDescent="0.25">
      <c r="R564" s="142" t="s">
        <v>467</v>
      </c>
      <c r="S564" s="142" t="s">
        <v>468</v>
      </c>
    </row>
    <row r="565" spans="1:26" x14ac:dyDescent="0.25">
      <c r="A565" s="142" t="s">
        <v>444</v>
      </c>
      <c r="B565" s="142" t="s">
        <v>462</v>
      </c>
      <c r="C565" s="142" t="s">
        <v>190</v>
      </c>
      <c r="D565" s="142" t="s">
        <v>40</v>
      </c>
      <c r="E565" s="153">
        <v>40813</v>
      </c>
      <c r="F565" s="142">
        <v>9</v>
      </c>
      <c r="G565" s="168">
        <v>0.3923611111111111</v>
      </c>
      <c r="J565" s="142">
        <v>1</v>
      </c>
      <c r="K565" s="142" t="s">
        <v>445</v>
      </c>
      <c r="L565" s="142" t="s">
        <v>33</v>
      </c>
      <c r="P565" s="142" t="s">
        <v>365</v>
      </c>
      <c r="Q565" s="142" t="s">
        <v>464</v>
      </c>
      <c r="R565" s="142" t="s">
        <v>450</v>
      </c>
      <c r="S565" s="142" t="s">
        <v>469</v>
      </c>
      <c r="T565" s="142" t="s">
        <v>451</v>
      </c>
      <c r="X565" s="142">
        <v>0</v>
      </c>
      <c r="Y565" s="142">
        <v>3401</v>
      </c>
      <c r="Z565" s="142" t="s">
        <v>466</v>
      </c>
    </row>
    <row r="566" spans="1:26" x14ac:dyDescent="0.25">
      <c r="R566" s="142" t="s">
        <v>467</v>
      </c>
      <c r="S566" s="142" t="s">
        <v>468</v>
      </c>
    </row>
    <row r="567" spans="1:26" x14ac:dyDescent="0.25">
      <c r="A567" s="142" t="s">
        <v>444</v>
      </c>
      <c r="B567" s="142" t="s">
        <v>463</v>
      </c>
      <c r="C567" s="142" t="s">
        <v>190</v>
      </c>
      <c r="D567" s="142" t="s">
        <v>40</v>
      </c>
      <c r="E567" s="153">
        <v>40813</v>
      </c>
      <c r="F567" s="142">
        <v>9</v>
      </c>
      <c r="G567" s="168">
        <v>0.4236111111111111</v>
      </c>
      <c r="J567" s="142">
        <v>5</v>
      </c>
      <c r="K567" s="142" t="s">
        <v>445</v>
      </c>
      <c r="L567" s="142" t="s">
        <v>33</v>
      </c>
      <c r="P567" s="142" t="s">
        <v>365</v>
      </c>
      <c r="Q567" s="142" t="s">
        <v>464</v>
      </c>
      <c r="R567" s="142" t="s">
        <v>450</v>
      </c>
      <c r="S567" s="142" t="s">
        <v>469</v>
      </c>
      <c r="T567" s="142" t="s">
        <v>451</v>
      </c>
      <c r="X567" s="142">
        <v>0</v>
      </c>
      <c r="Y567" s="142">
        <v>3401</v>
      </c>
      <c r="Z567" s="142" t="s">
        <v>466</v>
      </c>
    </row>
    <row r="568" spans="1:26" x14ac:dyDescent="0.25">
      <c r="R568" s="142" t="s">
        <v>467</v>
      </c>
      <c r="S568" s="142" t="s">
        <v>468</v>
      </c>
    </row>
    <row r="569" spans="1:26" x14ac:dyDescent="0.25">
      <c r="A569" s="142" t="s">
        <v>444</v>
      </c>
      <c r="B569" s="142" t="s">
        <v>366</v>
      </c>
      <c r="C569" s="142" t="s">
        <v>190</v>
      </c>
      <c r="D569" s="142" t="s">
        <v>40</v>
      </c>
      <c r="E569" s="153">
        <v>40813</v>
      </c>
      <c r="F569" s="142">
        <v>9</v>
      </c>
      <c r="G569" s="168">
        <v>0.43888888888888888</v>
      </c>
      <c r="J569" s="142">
        <v>82</v>
      </c>
      <c r="K569" s="142" t="s">
        <v>445</v>
      </c>
      <c r="L569" s="142" t="s">
        <v>33</v>
      </c>
      <c r="P569" s="142" t="s">
        <v>365</v>
      </c>
      <c r="Q569" s="142" t="s">
        <v>464</v>
      </c>
      <c r="R569" s="142" t="s">
        <v>450</v>
      </c>
      <c r="S569" s="142" t="s">
        <v>469</v>
      </c>
      <c r="T569" s="142" t="s">
        <v>451</v>
      </c>
      <c r="X569" s="142">
        <v>0</v>
      </c>
      <c r="Y569" s="142">
        <v>3401</v>
      </c>
      <c r="Z569" s="142" t="s">
        <v>466</v>
      </c>
    </row>
    <row r="570" spans="1:26" x14ac:dyDescent="0.25">
      <c r="R570" s="142" t="s">
        <v>467</v>
      </c>
      <c r="S570" s="142" t="s">
        <v>468</v>
      </c>
    </row>
    <row r="571" spans="1:26" x14ac:dyDescent="0.25">
      <c r="A571" s="142" t="s">
        <v>444</v>
      </c>
      <c r="B571" s="142" t="s">
        <v>366</v>
      </c>
      <c r="C571" s="142" t="s">
        <v>190</v>
      </c>
      <c r="D571" s="142" t="s">
        <v>40</v>
      </c>
      <c r="E571" s="153">
        <v>40815</v>
      </c>
      <c r="F571" s="142">
        <v>9</v>
      </c>
      <c r="G571" s="168">
        <v>0.3923611111111111</v>
      </c>
      <c r="J571" s="142">
        <v>120</v>
      </c>
      <c r="K571" s="142" t="s">
        <v>445</v>
      </c>
      <c r="L571" s="142" t="s">
        <v>33</v>
      </c>
      <c r="P571" s="142" t="s">
        <v>365</v>
      </c>
      <c r="Q571" s="142" t="s">
        <v>464</v>
      </c>
      <c r="R571" s="142" t="s">
        <v>450</v>
      </c>
      <c r="S571" s="142" t="s">
        <v>469</v>
      </c>
      <c r="T571" s="142" t="s">
        <v>451</v>
      </c>
      <c r="X571" s="142">
        <v>0</v>
      </c>
      <c r="Y571" s="142">
        <v>3401</v>
      </c>
      <c r="Z571" s="142" t="s">
        <v>466</v>
      </c>
    </row>
    <row r="572" spans="1:26" x14ac:dyDescent="0.25">
      <c r="R572" s="142" t="s">
        <v>467</v>
      </c>
      <c r="S572" s="142" t="s">
        <v>468</v>
      </c>
    </row>
    <row r="573" spans="1:26" x14ac:dyDescent="0.25">
      <c r="A573" s="142" t="s">
        <v>444</v>
      </c>
      <c r="B573" s="142" t="s">
        <v>379</v>
      </c>
      <c r="C573" s="142" t="s">
        <v>190</v>
      </c>
      <c r="D573" s="142" t="s">
        <v>40</v>
      </c>
      <c r="E573" s="153">
        <v>39384</v>
      </c>
      <c r="F573" s="142">
        <v>10</v>
      </c>
      <c r="G573" s="168">
        <v>0.4375</v>
      </c>
      <c r="J573" s="142">
        <v>19</v>
      </c>
      <c r="K573" s="142" t="s">
        <v>445</v>
      </c>
      <c r="L573" s="142" t="s">
        <v>33</v>
      </c>
      <c r="P573" s="142" t="s">
        <v>386</v>
      </c>
      <c r="Q573" s="142" t="s">
        <v>464</v>
      </c>
      <c r="R573" s="142" t="s">
        <v>450</v>
      </c>
      <c r="S573" s="142" t="s">
        <v>469</v>
      </c>
      <c r="T573" s="142" t="s">
        <v>451</v>
      </c>
      <c r="X573" s="142">
        <v>0</v>
      </c>
      <c r="Y573" s="142">
        <v>3401</v>
      </c>
      <c r="Z573" s="142" t="s">
        <v>466</v>
      </c>
    </row>
    <row r="574" spans="1:26" x14ac:dyDescent="0.25">
      <c r="R574" s="142" t="s">
        <v>467</v>
      </c>
      <c r="S574" s="142" t="s">
        <v>468</v>
      </c>
    </row>
    <row r="575" spans="1:26" x14ac:dyDescent="0.25">
      <c r="A575" s="142" t="s">
        <v>444</v>
      </c>
      <c r="B575" s="142" t="s">
        <v>462</v>
      </c>
      <c r="C575" s="142" t="s">
        <v>190</v>
      </c>
      <c r="D575" s="142" t="s">
        <v>40</v>
      </c>
      <c r="E575" s="153">
        <v>39384</v>
      </c>
      <c r="F575" s="142">
        <v>10</v>
      </c>
      <c r="G575" s="168">
        <v>0.4597222222222222</v>
      </c>
      <c r="J575" s="142">
        <v>25</v>
      </c>
      <c r="K575" s="142" t="s">
        <v>445</v>
      </c>
      <c r="L575" s="142" t="s">
        <v>33</v>
      </c>
      <c r="P575" s="142" t="s">
        <v>386</v>
      </c>
      <c r="Q575" s="142" t="s">
        <v>464</v>
      </c>
      <c r="R575" s="142" t="s">
        <v>450</v>
      </c>
      <c r="S575" s="142" t="s">
        <v>469</v>
      </c>
      <c r="T575" s="142" t="s">
        <v>451</v>
      </c>
      <c r="X575" s="142">
        <v>0</v>
      </c>
      <c r="Y575" s="142">
        <v>3401</v>
      </c>
      <c r="Z575" s="142" t="s">
        <v>466</v>
      </c>
    </row>
    <row r="576" spans="1:26" x14ac:dyDescent="0.25">
      <c r="R576" s="142" t="s">
        <v>467</v>
      </c>
      <c r="S576" s="142" t="s">
        <v>468</v>
      </c>
    </row>
    <row r="577" spans="1:26" x14ac:dyDescent="0.25">
      <c r="A577" s="142" t="s">
        <v>444</v>
      </c>
      <c r="B577" s="142" t="s">
        <v>462</v>
      </c>
      <c r="C577" s="142" t="s">
        <v>190</v>
      </c>
      <c r="D577" s="142" t="s">
        <v>40</v>
      </c>
      <c r="E577" s="153">
        <v>40463</v>
      </c>
      <c r="F577" s="142">
        <v>10</v>
      </c>
      <c r="G577" s="168">
        <v>0.41666666666666669</v>
      </c>
      <c r="J577" s="142">
        <v>4</v>
      </c>
      <c r="K577" s="142" t="s">
        <v>445</v>
      </c>
      <c r="L577" s="142" t="s">
        <v>33</v>
      </c>
      <c r="O577" s="142" t="s">
        <v>470</v>
      </c>
      <c r="P577" s="142" t="s">
        <v>365</v>
      </c>
      <c r="Q577" s="142" t="s">
        <v>464</v>
      </c>
      <c r="R577" s="142" t="s">
        <v>450</v>
      </c>
      <c r="S577" s="142" t="s">
        <v>469</v>
      </c>
      <c r="T577" s="142" t="s">
        <v>451</v>
      </c>
      <c r="X577" s="142">
        <v>0</v>
      </c>
      <c r="Y577" s="142">
        <v>3401</v>
      </c>
      <c r="Z577" s="142" t="s">
        <v>466</v>
      </c>
    </row>
    <row r="578" spans="1:26" x14ac:dyDescent="0.25">
      <c r="R578" s="142" t="s">
        <v>467</v>
      </c>
      <c r="S578" s="142" t="s">
        <v>468</v>
      </c>
    </row>
    <row r="579" spans="1:26" x14ac:dyDescent="0.25">
      <c r="A579" s="142" t="s">
        <v>444</v>
      </c>
      <c r="B579" s="142" t="s">
        <v>463</v>
      </c>
      <c r="C579" s="142" t="s">
        <v>190</v>
      </c>
      <c r="D579" s="142" t="s">
        <v>40</v>
      </c>
      <c r="E579" s="153">
        <v>40463</v>
      </c>
      <c r="F579" s="142">
        <v>10</v>
      </c>
      <c r="G579" s="168">
        <v>0.45208333333333334</v>
      </c>
      <c r="J579" s="142">
        <v>10</v>
      </c>
      <c r="K579" s="142" t="s">
        <v>445</v>
      </c>
      <c r="L579" s="142" t="s">
        <v>33</v>
      </c>
      <c r="O579" s="142" t="s">
        <v>470</v>
      </c>
      <c r="P579" s="142" t="s">
        <v>365</v>
      </c>
      <c r="Q579" s="142" t="s">
        <v>464</v>
      </c>
      <c r="R579" s="142" t="s">
        <v>450</v>
      </c>
      <c r="S579" s="142" t="s">
        <v>469</v>
      </c>
      <c r="T579" s="142" t="s">
        <v>451</v>
      </c>
      <c r="X579" s="142">
        <v>0</v>
      </c>
      <c r="Y579" s="142">
        <v>3401</v>
      </c>
      <c r="Z579" s="142" t="s">
        <v>466</v>
      </c>
    </row>
    <row r="580" spans="1:26" x14ac:dyDescent="0.25">
      <c r="R580" s="142" t="s">
        <v>467</v>
      </c>
      <c r="S580" s="142" t="s">
        <v>468</v>
      </c>
    </row>
    <row r="581" spans="1:26" x14ac:dyDescent="0.25">
      <c r="A581" s="142" t="s">
        <v>444</v>
      </c>
      <c r="B581" s="142" t="s">
        <v>366</v>
      </c>
      <c r="C581" s="142" t="s">
        <v>190</v>
      </c>
      <c r="D581" s="142" t="s">
        <v>40</v>
      </c>
      <c r="E581" s="153">
        <v>40463</v>
      </c>
      <c r="F581" s="142">
        <v>10</v>
      </c>
      <c r="G581" s="168">
        <v>0.47430555555555554</v>
      </c>
      <c r="J581" s="142">
        <v>27</v>
      </c>
      <c r="K581" s="142" t="s">
        <v>445</v>
      </c>
      <c r="L581" s="142" t="s">
        <v>33</v>
      </c>
      <c r="P581" s="142" t="s">
        <v>365</v>
      </c>
      <c r="Q581" s="142" t="s">
        <v>464</v>
      </c>
      <c r="R581" s="142" t="s">
        <v>450</v>
      </c>
      <c r="S581" s="142" t="s">
        <v>469</v>
      </c>
      <c r="T581" s="142" t="s">
        <v>451</v>
      </c>
      <c r="X581" s="142">
        <v>0</v>
      </c>
      <c r="Y581" s="142">
        <v>3401</v>
      </c>
      <c r="Z581" s="142" t="s">
        <v>466</v>
      </c>
    </row>
    <row r="582" spans="1:26" x14ac:dyDescent="0.25">
      <c r="R582" s="142" t="s">
        <v>467</v>
      </c>
      <c r="S582" s="142" t="s">
        <v>468</v>
      </c>
    </row>
    <row r="583" spans="1:26" x14ac:dyDescent="0.25">
      <c r="A583" s="142" t="s">
        <v>444</v>
      </c>
      <c r="B583" s="142" t="s">
        <v>462</v>
      </c>
      <c r="C583" s="142" t="s">
        <v>190</v>
      </c>
      <c r="D583" s="142" t="s">
        <v>40</v>
      </c>
      <c r="E583" s="153">
        <v>40477</v>
      </c>
      <c r="F583" s="142">
        <v>10</v>
      </c>
      <c r="G583" s="168">
        <v>0.40277777777777773</v>
      </c>
      <c r="J583" s="142">
        <v>99</v>
      </c>
      <c r="K583" s="142" t="s">
        <v>445</v>
      </c>
      <c r="L583" s="142" t="s">
        <v>33</v>
      </c>
      <c r="O583" s="142" t="s">
        <v>470</v>
      </c>
      <c r="P583" s="142" t="s">
        <v>365</v>
      </c>
      <c r="Q583" s="142" t="s">
        <v>464</v>
      </c>
      <c r="R583" s="142" t="s">
        <v>450</v>
      </c>
      <c r="S583" s="142" t="s">
        <v>469</v>
      </c>
      <c r="T583" s="142" t="s">
        <v>451</v>
      </c>
      <c r="X583" s="142">
        <v>0</v>
      </c>
      <c r="Y583" s="142">
        <v>3401</v>
      </c>
      <c r="Z583" s="142" t="s">
        <v>466</v>
      </c>
    </row>
    <row r="584" spans="1:26" x14ac:dyDescent="0.25">
      <c r="R584" s="142" t="s">
        <v>467</v>
      </c>
      <c r="S584" s="142" t="s">
        <v>468</v>
      </c>
    </row>
    <row r="585" spans="1:26" x14ac:dyDescent="0.25">
      <c r="A585" s="142" t="s">
        <v>444</v>
      </c>
      <c r="B585" s="142" t="s">
        <v>366</v>
      </c>
      <c r="C585" s="142" t="s">
        <v>190</v>
      </c>
      <c r="D585" s="142" t="s">
        <v>40</v>
      </c>
      <c r="E585" s="153">
        <v>40477</v>
      </c>
      <c r="F585" s="142">
        <v>10</v>
      </c>
      <c r="G585" s="168">
        <v>0.46875</v>
      </c>
      <c r="J585" s="142">
        <v>1400</v>
      </c>
      <c r="K585" s="142" t="s">
        <v>445</v>
      </c>
      <c r="L585" s="142" t="s">
        <v>33</v>
      </c>
      <c r="O585" s="142" t="s">
        <v>470</v>
      </c>
      <c r="P585" s="142" t="s">
        <v>365</v>
      </c>
      <c r="Q585" s="142" t="s">
        <v>464</v>
      </c>
      <c r="R585" s="142" t="s">
        <v>450</v>
      </c>
      <c r="S585" s="142" t="s">
        <v>465</v>
      </c>
      <c r="T585" s="142" t="s">
        <v>451</v>
      </c>
      <c r="X585" s="142">
        <v>0</v>
      </c>
      <c r="Y585" s="142">
        <v>3401</v>
      </c>
      <c r="Z585" s="142" t="s">
        <v>466</v>
      </c>
    </row>
    <row r="586" spans="1:26" x14ac:dyDescent="0.25">
      <c r="R586" s="142" t="s">
        <v>467</v>
      </c>
      <c r="S586" s="142" t="s">
        <v>476</v>
      </c>
    </row>
    <row r="587" spans="1:26" x14ac:dyDescent="0.25">
      <c r="A587" s="142" t="s">
        <v>444</v>
      </c>
      <c r="B587" s="142" t="s">
        <v>462</v>
      </c>
      <c r="C587" s="142" t="s">
        <v>190</v>
      </c>
      <c r="D587" s="142" t="s">
        <v>40</v>
      </c>
      <c r="E587" s="153">
        <v>40827</v>
      </c>
      <c r="F587" s="142">
        <v>10</v>
      </c>
      <c r="G587" s="168">
        <v>0.41180555555555554</v>
      </c>
      <c r="J587" s="142">
        <v>1</v>
      </c>
      <c r="K587" s="142" t="s">
        <v>445</v>
      </c>
      <c r="L587" s="142" t="s">
        <v>33</v>
      </c>
      <c r="P587" s="142" t="s">
        <v>365</v>
      </c>
      <c r="Q587" s="142" t="s">
        <v>464</v>
      </c>
      <c r="R587" s="142" t="s">
        <v>450</v>
      </c>
      <c r="S587" s="142" t="s">
        <v>469</v>
      </c>
      <c r="T587" s="142" t="s">
        <v>451</v>
      </c>
      <c r="X587" s="142">
        <v>0</v>
      </c>
      <c r="Y587" s="142">
        <v>3401</v>
      </c>
      <c r="Z587" s="142" t="s">
        <v>466</v>
      </c>
    </row>
    <row r="588" spans="1:26" x14ac:dyDescent="0.25">
      <c r="R588" s="142" t="s">
        <v>467</v>
      </c>
      <c r="S588" s="142" t="s">
        <v>468</v>
      </c>
    </row>
    <row r="589" spans="1:26" x14ac:dyDescent="0.25">
      <c r="A589" s="142" t="s">
        <v>444</v>
      </c>
      <c r="B589" s="142" t="s">
        <v>463</v>
      </c>
      <c r="C589" s="142" t="s">
        <v>190</v>
      </c>
      <c r="D589" s="142" t="s">
        <v>40</v>
      </c>
      <c r="E589" s="153">
        <v>40827</v>
      </c>
      <c r="F589" s="142">
        <v>10</v>
      </c>
      <c r="G589" s="168">
        <v>0.45208333333333334</v>
      </c>
      <c r="J589" s="142">
        <v>5</v>
      </c>
      <c r="K589" s="142" t="s">
        <v>445</v>
      </c>
      <c r="L589" s="142" t="s">
        <v>33</v>
      </c>
      <c r="P589" s="142" t="s">
        <v>365</v>
      </c>
      <c r="Q589" s="142" t="s">
        <v>464</v>
      </c>
      <c r="R589" s="142" t="s">
        <v>450</v>
      </c>
      <c r="S589" s="142" t="s">
        <v>469</v>
      </c>
      <c r="T589" s="142" t="s">
        <v>451</v>
      </c>
      <c r="X589" s="142">
        <v>0</v>
      </c>
      <c r="Y589" s="142">
        <v>3401</v>
      </c>
      <c r="Z589" s="142" t="s">
        <v>466</v>
      </c>
    </row>
    <row r="590" spans="1:26" x14ac:dyDescent="0.25">
      <c r="R590" s="142" t="s">
        <v>467</v>
      </c>
      <c r="S590" s="142" t="s">
        <v>468</v>
      </c>
    </row>
    <row r="591" spans="1:26" x14ac:dyDescent="0.25">
      <c r="A591" s="142" t="s">
        <v>444</v>
      </c>
      <c r="B591" s="142" t="s">
        <v>366</v>
      </c>
      <c r="C591" s="142" t="s">
        <v>190</v>
      </c>
      <c r="D591" s="142" t="s">
        <v>40</v>
      </c>
      <c r="E591" s="153">
        <v>40827</v>
      </c>
      <c r="F591" s="142">
        <v>10</v>
      </c>
      <c r="G591" s="168">
        <v>0.47291666666666665</v>
      </c>
      <c r="J591" s="142">
        <v>31</v>
      </c>
      <c r="K591" s="142" t="s">
        <v>445</v>
      </c>
      <c r="L591" s="142" t="s">
        <v>33</v>
      </c>
      <c r="P591" s="142" t="s">
        <v>365</v>
      </c>
      <c r="Q591" s="142" t="s">
        <v>464</v>
      </c>
      <c r="R591" s="142" t="s">
        <v>450</v>
      </c>
      <c r="S591" s="142" t="s">
        <v>469</v>
      </c>
      <c r="T591" s="142" t="s">
        <v>451</v>
      </c>
      <c r="X591" s="142">
        <v>0</v>
      </c>
      <c r="Y591" s="142">
        <v>3401</v>
      </c>
      <c r="Z591" s="142" t="s">
        <v>466</v>
      </c>
    </row>
    <row r="592" spans="1:26" x14ac:dyDescent="0.25">
      <c r="R592" s="142" t="s">
        <v>467</v>
      </c>
      <c r="S592" s="142" t="s">
        <v>468</v>
      </c>
    </row>
    <row r="593" spans="1:26" x14ac:dyDescent="0.25">
      <c r="A593" s="142" t="s">
        <v>444</v>
      </c>
      <c r="B593" s="142" t="s">
        <v>463</v>
      </c>
      <c r="C593" s="142" t="s">
        <v>190</v>
      </c>
      <c r="D593" s="142" t="s">
        <v>40</v>
      </c>
      <c r="E593" s="153">
        <v>40829</v>
      </c>
      <c r="F593" s="142">
        <v>10</v>
      </c>
      <c r="G593" s="168">
        <v>0.40972222222222227</v>
      </c>
      <c r="J593" s="142">
        <v>17</v>
      </c>
      <c r="K593" s="142" t="s">
        <v>445</v>
      </c>
      <c r="L593" s="142" t="s">
        <v>33</v>
      </c>
      <c r="P593" s="142" t="s">
        <v>365</v>
      </c>
      <c r="Q593" s="142" t="s">
        <v>464</v>
      </c>
      <c r="R593" s="142" t="s">
        <v>450</v>
      </c>
      <c r="S593" s="142" t="s">
        <v>469</v>
      </c>
      <c r="T593" s="142" t="s">
        <v>451</v>
      </c>
      <c r="X593" s="142">
        <v>0</v>
      </c>
      <c r="Y593" s="142">
        <v>3401</v>
      </c>
      <c r="Z593" s="142" t="s">
        <v>466</v>
      </c>
    </row>
    <row r="594" spans="1:26" x14ac:dyDescent="0.25">
      <c r="R594" s="142" t="s">
        <v>467</v>
      </c>
      <c r="S594" s="142" t="s">
        <v>468</v>
      </c>
    </row>
    <row r="595" spans="1:26" x14ac:dyDescent="0.25">
      <c r="A595" s="142" t="s">
        <v>444</v>
      </c>
      <c r="B595" s="142" t="s">
        <v>366</v>
      </c>
      <c r="C595" s="142" t="s">
        <v>190</v>
      </c>
      <c r="D595" s="142" t="s">
        <v>40</v>
      </c>
      <c r="E595" s="153">
        <v>40829</v>
      </c>
      <c r="F595" s="142">
        <v>10</v>
      </c>
      <c r="G595" s="168">
        <v>0.42291666666666666</v>
      </c>
      <c r="J595" s="142">
        <v>80</v>
      </c>
      <c r="K595" s="142" t="s">
        <v>445</v>
      </c>
      <c r="L595" s="142" t="s">
        <v>33</v>
      </c>
      <c r="P595" s="142" t="s">
        <v>365</v>
      </c>
      <c r="Q595" s="142" t="s">
        <v>464</v>
      </c>
      <c r="R595" s="142" t="s">
        <v>450</v>
      </c>
      <c r="S595" s="142" t="s">
        <v>469</v>
      </c>
      <c r="T595" s="142" t="s">
        <v>451</v>
      </c>
      <c r="X595" s="142">
        <v>0</v>
      </c>
      <c r="Y595" s="142">
        <v>3401</v>
      </c>
      <c r="Z595" s="142" t="s">
        <v>466</v>
      </c>
    </row>
    <row r="596" spans="1:26" x14ac:dyDescent="0.25">
      <c r="R596" s="142" t="s">
        <v>467</v>
      </c>
      <c r="S596" s="142" t="s">
        <v>468</v>
      </c>
    </row>
    <row r="597" spans="1:26" x14ac:dyDescent="0.25">
      <c r="A597" s="142" t="s">
        <v>444</v>
      </c>
      <c r="B597" s="142" t="s">
        <v>462</v>
      </c>
      <c r="C597" s="142" t="s">
        <v>190</v>
      </c>
      <c r="D597" s="142" t="s">
        <v>40</v>
      </c>
      <c r="E597" s="153">
        <v>40834</v>
      </c>
      <c r="F597" s="142">
        <v>10</v>
      </c>
      <c r="G597" s="168">
        <v>0.3444444444444445</v>
      </c>
      <c r="J597" s="142">
        <v>4</v>
      </c>
      <c r="K597" s="142" t="s">
        <v>445</v>
      </c>
      <c r="L597" s="142" t="s">
        <v>33</v>
      </c>
      <c r="P597" s="142" t="s">
        <v>365</v>
      </c>
      <c r="Q597" s="142" t="s">
        <v>464</v>
      </c>
      <c r="R597" s="142" t="s">
        <v>450</v>
      </c>
      <c r="S597" s="142" t="s">
        <v>469</v>
      </c>
      <c r="T597" s="142" t="s">
        <v>451</v>
      </c>
      <c r="X597" s="142">
        <v>0</v>
      </c>
      <c r="Y597" s="142">
        <v>3401</v>
      </c>
      <c r="Z597" s="142" t="s">
        <v>466</v>
      </c>
    </row>
    <row r="598" spans="1:26" x14ac:dyDescent="0.25">
      <c r="R598" s="142" t="s">
        <v>467</v>
      </c>
      <c r="S598" s="142" t="s">
        <v>468</v>
      </c>
    </row>
    <row r="599" spans="1:26" x14ac:dyDescent="0.25">
      <c r="A599" s="142" t="s">
        <v>444</v>
      </c>
      <c r="B599" s="142" t="s">
        <v>463</v>
      </c>
      <c r="C599" s="142" t="s">
        <v>190</v>
      </c>
      <c r="D599" s="142" t="s">
        <v>40</v>
      </c>
      <c r="E599" s="153">
        <v>40834</v>
      </c>
      <c r="F599" s="142">
        <v>10</v>
      </c>
      <c r="G599" s="168">
        <v>0.37222222222222223</v>
      </c>
      <c r="J599" s="142">
        <v>9</v>
      </c>
      <c r="K599" s="142" t="s">
        <v>445</v>
      </c>
      <c r="L599" s="142" t="s">
        <v>33</v>
      </c>
      <c r="P599" s="142" t="s">
        <v>365</v>
      </c>
      <c r="Q599" s="142" t="s">
        <v>464</v>
      </c>
      <c r="R599" s="142" t="s">
        <v>450</v>
      </c>
      <c r="S599" s="142" t="s">
        <v>469</v>
      </c>
      <c r="T599" s="142" t="s">
        <v>451</v>
      </c>
      <c r="X599" s="142">
        <v>0</v>
      </c>
      <c r="Y599" s="142">
        <v>3401</v>
      </c>
      <c r="Z599" s="142" t="s">
        <v>466</v>
      </c>
    </row>
    <row r="600" spans="1:26" x14ac:dyDescent="0.25">
      <c r="R600" s="142" t="s">
        <v>467</v>
      </c>
      <c r="S600" s="142" t="s">
        <v>468</v>
      </c>
    </row>
    <row r="601" spans="1:26" x14ac:dyDescent="0.25">
      <c r="A601" s="142" t="s">
        <v>444</v>
      </c>
      <c r="B601" s="142" t="s">
        <v>366</v>
      </c>
      <c r="C601" s="142" t="s">
        <v>190</v>
      </c>
      <c r="D601" s="142" t="s">
        <v>40</v>
      </c>
      <c r="E601" s="153">
        <v>40834</v>
      </c>
      <c r="F601" s="142">
        <v>10</v>
      </c>
      <c r="G601" s="168">
        <v>0.38541666666666669</v>
      </c>
      <c r="J601" s="142">
        <v>58</v>
      </c>
      <c r="K601" s="142" t="s">
        <v>445</v>
      </c>
      <c r="L601" s="142" t="s">
        <v>33</v>
      </c>
      <c r="P601" s="142" t="s">
        <v>365</v>
      </c>
      <c r="Q601" s="142" t="s">
        <v>464</v>
      </c>
      <c r="R601" s="142" t="s">
        <v>450</v>
      </c>
      <c r="S601" s="142" t="s">
        <v>469</v>
      </c>
      <c r="T601" s="142" t="s">
        <v>451</v>
      </c>
      <c r="X601" s="142">
        <v>0</v>
      </c>
      <c r="Y601" s="142">
        <v>3401</v>
      </c>
      <c r="Z601" s="142" t="s">
        <v>466</v>
      </c>
    </row>
    <row r="602" spans="1:26" x14ac:dyDescent="0.25">
      <c r="R602" s="142" t="s">
        <v>467</v>
      </c>
      <c r="S602" s="142" t="s">
        <v>468</v>
      </c>
    </row>
    <row r="603" spans="1:26" x14ac:dyDescent="0.25">
      <c r="A603" s="142" t="s">
        <v>444</v>
      </c>
      <c r="B603" s="142" t="s">
        <v>462</v>
      </c>
      <c r="C603" s="142" t="s">
        <v>190</v>
      </c>
      <c r="D603" s="142" t="s">
        <v>40</v>
      </c>
      <c r="E603" s="153">
        <v>40842</v>
      </c>
      <c r="F603" s="142">
        <v>10</v>
      </c>
      <c r="G603" s="168">
        <v>0.33888888888888885</v>
      </c>
      <c r="J603" s="142">
        <v>5</v>
      </c>
      <c r="K603" s="142" t="s">
        <v>445</v>
      </c>
      <c r="L603" s="142" t="s">
        <v>33</v>
      </c>
      <c r="P603" s="142" t="s">
        <v>365</v>
      </c>
      <c r="Q603" s="142" t="s">
        <v>464</v>
      </c>
      <c r="R603" s="142" t="s">
        <v>450</v>
      </c>
      <c r="S603" s="142" t="s">
        <v>469</v>
      </c>
      <c r="T603" s="142" t="s">
        <v>451</v>
      </c>
      <c r="X603" s="142">
        <v>0</v>
      </c>
      <c r="Y603" s="142">
        <v>3401</v>
      </c>
      <c r="Z603" s="142" t="s">
        <v>466</v>
      </c>
    </row>
    <row r="604" spans="1:26" x14ac:dyDescent="0.25">
      <c r="R604" s="142" t="s">
        <v>467</v>
      </c>
      <c r="S604" s="142" t="s">
        <v>468</v>
      </c>
    </row>
    <row r="605" spans="1:26" x14ac:dyDescent="0.25">
      <c r="A605" s="142" t="s">
        <v>444</v>
      </c>
      <c r="B605" s="142" t="s">
        <v>463</v>
      </c>
      <c r="C605" s="142" t="s">
        <v>190</v>
      </c>
      <c r="D605" s="142" t="s">
        <v>40</v>
      </c>
      <c r="E605" s="153">
        <v>40842</v>
      </c>
      <c r="F605" s="142">
        <v>10</v>
      </c>
      <c r="G605" s="168">
        <v>0.37083333333333335</v>
      </c>
      <c r="J605" s="142">
        <v>12</v>
      </c>
      <c r="K605" s="142" t="s">
        <v>445</v>
      </c>
      <c r="L605" s="142" t="s">
        <v>33</v>
      </c>
      <c r="P605" s="142" t="s">
        <v>365</v>
      </c>
      <c r="Q605" s="142" t="s">
        <v>464</v>
      </c>
      <c r="R605" s="142" t="s">
        <v>450</v>
      </c>
      <c r="S605" s="142" t="s">
        <v>469</v>
      </c>
      <c r="T605" s="142" t="s">
        <v>451</v>
      </c>
      <c r="X605" s="142">
        <v>0</v>
      </c>
      <c r="Y605" s="142">
        <v>3401</v>
      </c>
      <c r="Z605" s="142" t="s">
        <v>466</v>
      </c>
    </row>
    <row r="606" spans="1:26" x14ac:dyDescent="0.25">
      <c r="R606" s="142" t="s">
        <v>467</v>
      </c>
      <c r="S606" s="142" t="s">
        <v>468</v>
      </c>
    </row>
    <row r="607" spans="1:26" x14ac:dyDescent="0.25">
      <c r="A607" s="142" t="s">
        <v>444</v>
      </c>
      <c r="B607" s="142" t="s">
        <v>366</v>
      </c>
      <c r="C607" s="142" t="s">
        <v>190</v>
      </c>
      <c r="D607" s="142" t="s">
        <v>40</v>
      </c>
      <c r="E607" s="153">
        <v>40842</v>
      </c>
      <c r="F607" s="142">
        <v>10</v>
      </c>
      <c r="G607" s="168">
        <v>0.3833333333333333</v>
      </c>
      <c r="J607" s="142">
        <v>60</v>
      </c>
      <c r="K607" s="142" t="s">
        <v>445</v>
      </c>
      <c r="L607" s="142" t="s">
        <v>33</v>
      </c>
      <c r="P607" s="142" t="s">
        <v>365</v>
      </c>
      <c r="Q607" s="142" t="s">
        <v>464</v>
      </c>
      <c r="R607" s="142" t="s">
        <v>450</v>
      </c>
      <c r="S607" s="142" t="s">
        <v>469</v>
      </c>
      <c r="T607" s="142" t="s">
        <v>451</v>
      </c>
      <c r="X607" s="142">
        <v>0</v>
      </c>
      <c r="Y607" s="142">
        <v>3401</v>
      </c>
      <c r="Z607" s="142" t="s">
        <v>466</v>
      </c>
    </row>
    <row r="608" spans="1:26" x14ac:dyDescent="0.25">
      <c r="R608" s="142" t="s">
        <v>467</v>
      </c>
      <c r="S608" s="142" t="s">
        <v>468</v>
      </c>
    </row>
    <row r="609" spans="1:26" x14ac:dyDescent="0.25">
      <c r="A609" s="142" t="s">
        <v>444</v>
      </c>
      <c r="B609" s="142" t="s">
        <v>379</v>
      </c>
      <c r="C609" s="142" t="s">
        <v>190</v>
      </c>
      <c r="D609" s="142" t="s">
        <v>40</v>
      </c>
      <c r="E609" s="153">
        <v>39412</v>
      </c>
      <c r="F609" s="142">
        <v>11</v>
      </c>
      <c r="G609" s="168">
        <v>0.43055555555555558</v>
      </c>
      <c r="J609" s="142">
        <v>82</v>
      </c>
      <c r="K609" s="142" t="s">
        <v>445</v>
      </c>
      <c r="L609" s="142" t="s">
        <v>33</v>
      </c>
      <c r="P609" s="142" t="s">
        <v>386</v>
      </c>
      <c r="Q609" s="142" t="s">
        <v>464</v>
      </c>
      <c r="R609" s="142" t="s">
        <v>450</v>
      </c>
      <c r="S609" s="142" t="s">
        <v>469</v>
      </c>
      <c r="T609" s="142" t="s">
        <v>451</v>
      </c>
      <c r="X609" s="142">
        <v>0</v>
      </c>
      <c r="Y609" s="142">
        <v>3401</v>
      </c>
      <c r="Z609" s="142" t="s">
        <v>466</v>
      </c>
    </row>
    <row r="610" spans="1:26" x14ac:dyDescent="0.25">
      <c r="R610" s="142" t="s">
        <v>467</v>
      </c>
      <c r="S610" s="142" t="s">
        <v>468</v>
      </c>
    </row>
    <row r="611" spans="1:26" x14ac:dyDescent="0.25">
      <c r="A611" s="142" t="s">
        <v>444</v>
      </c>
      <c r="B611" s="142" t="s">
        <v>462</v>
      </c>
      <c r="C611" s="142" t="s">
        <v>190</v>
      </c>
      <c r="D611" s="142" t="s">
        <v>40</v>
      </c>
      <c r="E611" s="153">
        <v>39412</v>
      </c>
      <c r="F611" s="142">
        <v>11</v>
      </c>
      <c r="G611" s="168">
        <v>0.4513888888888889</v>
      </c>
      <c r="J611" s="142">
        <v>222</v>
      </c>
      <c r="K611" s="142" t="s">
        <v>445</v>
      </c>
      <c r="L611" s="142" t="s">
        <v>33</v>
      </c>
      <c r="P611" s="142" t="s">
        <v>386</v>
      </c>
      <c r="Q611" s="142" t="s">
        <v>464</v>
      </c>
      <c r="R611" s="142" t="s">
        <v>450</v>
      </c>
      <c r="S611" s="142" t="s">
        <v>465</v>
      </c>
      <c r="T611" s="142" t="s">
        <v>451</v>
      </c>
      <c r="X611" s="142">
        <v>0</v>
      </c>
      <c r="Y611" s="142">
        <v>3401</v>
      </c>
      <c r="Z611" s="142" t="s">
        <v>466</v>
      </c>
    </row>
    <row r="612" spans="1:26" x14ac:dyDescent="0.25">
      <c r="R612" s="142" t="s">
        <v>467</v>
      </c>
      <c r="S612" s="142" t="s">
        <v>468</v>
      </c>
    </row>
  </sheetData>
  <autoFilter ref="A1:Z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Summary</vt:lpstr>
      <vt:lpstr>2013 E. coli</vt:lpstr>
      <vt:lpstr>2010 E. coli</vt:lpstr>
      <vt:lpstr>ListingData</vt:lpstr>
      <vt:lpstr>2013 Data</vt:lpstr>
      <vt:lpstr>07010201-502 ListData</vt:lpstr>
      <vt:lpstr>AssessData_2015</vt:lpstr>
      <vt:lpstr>CARL_AssessData_2015</vt:lpstr>
      <vt:lpstr>AssessData_2015!ExternalData_1</vt:lpstr>
      <vt:lpstr>CARL_AssessData_2015!ExternalData_1</vt:lpstr>
    </vt:vector>
  </TitlesOfParts>
  <Company>PCA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G. O'Hara</dc:creator>
  <cp:lastModifiedBy>Sinden, Carol</cp:lastModifiedBy>
  <dcterms:created xsi:type="dcterms:W3CDTF">2013-03-05T18:59:35Z</dcterms:created>
  <dcterms:modified xsi:type="dcterms:W3CDTF">2015-11-05T17:19:23Z</dcterms:modified>
</cp:coreProperties>
</file>