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520" windowHeight="9000" tabRatio="803"/>
  </bookViews>
  <sheets>
    <sheet name="contractor name" sheetId="1" r:id="rId1"/>
  </sheets>
  <definedNames>
    <definedName name="_xlnm.Print_Area" localSheetId="0">'contractor name'!$A$1:$F$137</definedName>
    <definedName name="Z_09D0778F_B765_4AE4_A39E_D69707B010F7_.wvu.Cols" localSheetId="0" hidden="1">'contractor name'!$F:$IV</definedName>
    <definedName name="Z_09D0778F_B765_4AE4_A39E_D69707B010F7_.wvu.PrintArea" localSheetId="0" hidden="1">'contractor name'!$A$1:$F$137</definedName>
    <definedName name="Z_156B02BE_4095_4650_993C_300966BB7ABD_.wvu.Cols" localSheetId="0" hidden="1">'contractor name'!$F:$IV</definedName>
    <definedName name="Z_156B02BE_4095_4650_993C_300966BB7ABD_.wvu.PrintArea" localSheetId="0" hidden="1">'contractor name'!$A$1:$F$137</definedName>
    <definedName name="Z_2BBE03F2_3A16_445E_8506_3346151F88A7_.wvu.Cols" localSheetId="0" hidden="1">'contractor name'!$F:$IV</definedName>
    <definedName name="Z_2BBE03F2_3A16_445E_8506_3346151F88A7_.wvu.PrintArea" localSheetId="0" hidden="1">'contractor name'!$A$1:$F$137</definedName>
    <definedName name="Z_EAC52F16_F7FF_4344_9408_CDFEE2FFD13F_.wvu.Cols" localSheetId="0" hidden="1">'contractor name'!$F:$IV</definedName>
    <definedName name="Z_EAC52F16_F7FF_4344_9408_CDFEE2FFD13F_.wvu.PrintArea" localSheetId="0" hidden="1">'contractor name'!$A$1:$F$137</definedName>
    <definedName name="Z_F58BA084_3A0E_4913_9C0A_C0E60EC511ED_.wvu.Cols" localSheetId="0" hidden="1">'contractor name'!$F:$IV</definedName>
    <definedName name="Z_F58BA084_3A0E_4913_9C0A_C0E60EC511ED_.wvu.PrintArea" localSheetId="0" hidden="1">'contractor name'!$A$1:$F$137</definedName>
  </definedNames>
  <calcPr calcId="162913"/>
  <customWorkbookViews>
    <customWorkbookView name="Sarah Larsen - Personal View" guid="{2BBE03F2-3A16-445E-8506-3346151F88A7}" mergeInterval="0" personalView="1" maximized="1" xWindow="-4" yWindow="-4" windowWidth="1374" windowHeight="732" tabRatio="803" activeSheetId="1"/>
    <customWorkbookView name="Heininger, Mary - Personal View" guid="{EAC52F16-F7FF-4344-9408-CDFEE2FFD13F}" mergeInterval="0" personalView="1" maximized="1" xWindow="-8" yWindow="-8" windowWidth="1936" windowHeight="1056" tabRatio="803" activeSheetId="1" showComments="commIndAndComment"/>
    <customWorkbookView name="Nelson, Sara - Personal View" guid="{156B02BE-4095-4650-993C-300966BB7ABD}" mergeInterval="0" personalView="1" xWindow="2052" yWindow="73" windowWidth="1881" windowHeight="891" tabRatio="803" activeSheetId="1"/>
    <customWorkbookView name="Larsen, Sarah - Personal View" guid="{09D0778F-B765-4AE4-A39E-D69707B010F7}" mergeInterval="0" personalView="1" maximized="1" xWindow="-1928" yWindow="-8" windowWidth="1936" windowHeight="1096" tabRatio="803" activeSheetId="1"/>
    <customWorkbookView name="mary heininger - Personal View" guid="{F58BA084-3A0E-4913-9C0A-C0E60EC511ED}" mergeInterval="0" personalView="1" xWindow="43" yWindow="42" windowWidth="1263" windowHeight="778" tabRatio="803" activeSheetId="1" showComments="commIndAndComment"/>
  </customWorkbookViews>
</workbook>
</file>

<file path=xl/calcChain.xml><?xml version="1.0" encoding="utf-8"?>
<calcChain xmlns="http://schemas.openxmlformats.org/spreadsheetml/2006/main">
  <c r="D22" i="1" l="1"/>
  <c r="D26" i="1"/>
  <c r="D28" i="1"/>
  <c r="D29" i="1"/>
  <c r="D30" i="1"/>
  <c r="D31" i="1"/>
  <c r="D32" i="1"/>
  <c r="F32" i="1"/>
  <c r="D33" i="1"/>
  <c r="D34" i="1"/>
  <c r="D35" i="1"/>
  <c r="D36" i="1"/>
  <c r="D37" i="1"/>
  <c r="D38" i="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8" i="1" s="1"/>
  <c r="D116" i="1"/>
  <c r="D117" i="1"/>
  <c r="D121" i="1"/>
  <c r="D123" i="1" s="1"/>
  <c r="D122" i="1"/>
  <c r="D126" i="1"/>
  <c r="D127" i="1" s="1"/>
  <c r="D112" i="1" l="1"/>
  <c r="D99" i="1"/>
  <c r="D46" i="1"/>
  <c r="D75" i="1"/>
  <c r="D82" i="1"/>
  <c r="D39" i="1"/>
  <c r="D105" i="1"/>
  <c r="D88" i="1"/>
  <c r="D137" i="1" l="1"/>
  <c r="D23" i="1" l="1"/>
</calcChain>
</file>

<file path=xl/sharedStrings.xml><?xml version="1.0" encoding="utf-8"?>
<sst xmlns="http://schemas.openxmlformats.org/spreadsheetml/2006/main" count="387" uniqueCount="121">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</sst>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AF469E0-751F-4DA0-A802-47254FB673ED}" diskRevisions="1" revisionId="402" version="3">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1AF469E0-751F-4DA0-A802-47254FB673ED}" dateTime="2018-05-04T11:50:08" maxSheetId="2" userName="Sarah Larsen" r:id="rId27" minRId="334" maxRId="400">
    <sheetIdMap count="1">
      <sheetId val="1"/>
    </sheetIdMap>
  </header>
</header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B26">
      <v>3</v>
    </nc>
  </rcc>
  <rcc rId="335" sId="1">
    <nc r="B28">
      <v>3</v>
    </nc>
  </rcc>
  <rcc rId="336" sId="1">
    <nc r="B29">
      <v>2</v>
    </nc>
  </rcc>
  <rcc rId="337" sId="1">
    <nc r="B30">
      <v>3</v>
    </nc>
  </rcc>
  <rcc rId="338" sId="1">
    <nc r="B31">
      <v>4</v>
    </nc>
  </rcc>
  <rcc rId="339" sId="1">
    <nc r="B32">
      <v>3</v>
    </nc>
  </rcc>
  <rcc rId="340" sId="1">
    <nc r="B33">
      <v>3</v>
    </nc>
  </rcc>
  <rcc rId="341" sId="1">
    <nc r="B34">
      <v>5</v>
    </nc>
  </rcc>
  <rcc rId="342" sId="1">
    <nc r="B35">
      <v>4</v>
    </nc>
  </rcc>
  <rcc rId="343" sId="1">
    <nc r="B36">
      <v>5</v>
    </nc>
  </rcc>
  <rcc rId="344" sId="1">
    <nc r="B37">
      <v>4</v>
    </nc>
  </rcc>
  <rcc rId="345" sId="1">
    <nc r="B38">
      <v>4</v>
    </nc>
  </rcc>
  <rcc rId="346" sId="1">
    <nc r="B43">
      <v>4</v>
    </nc>
  </rcc>
  <rcc rId="347" sId="1">
    <nc r="B44">
      <v>4</v>
    </nc>
  </rcc>
  <rcc rId="348" sId="1">
    <nc r="B49">
      <v>5</v>
    </nc>
  </rcc>
  <rcc rId="349" sId="1">
    <nc r="B50">
      <v>5</v>
    </nc>
  </rcc>
  <rcc rId="350" sId="1">
    <nc r="B51">
      <v>3</v>
    </nc>
  </rcc>
  <rcc rId="351" sId="1">
    <nc r="B52">
      <v>5</v>
    </nc>
  </rcc>
  <rcc rId="352" sId="1">
    <nc r="B53">
      <v>3</v>
    </nc>
  </rcc>
  <rcc rId="353" sId="1">
    <nc r="B54">
      <v>4</v>
    </nc>
  </rcc>
  <rcc rId="354" sId="1">
    <nc r="B55">
      <v>3</v>
    </nc>
  </rcc>
  <rcc rId="355" sId="1">
    <nc r="B56">
      <v>4</v>
    </nc>
  </rcc>
  <rcc rId="356" sId="1">
    <nc r="B57">
      <v>4</v>
    </nc>
  </rcc>
  <rcc rId="357" sId="1">
    <nc r="B58">
      <v>4</v>
    </nc>
  </rcc>
  <rcc rId="358" sId="1">
    <nc r="B59">
      <v>3</v>
    </nc>
  </rcc>
  <rcc rId="359" sId="1">
    <nc r="B60">
      <v>4</v>
    </nc>
  </rcc>
  <rcc rId="360" sId="1">
    <nc r="B61">
      <v>5</v>
    </nc>
  </rcc>
  <rcc rId="361" sId="1">
    <nc r="B62">
      <v>3</v>
    </nc>
  </rcc>
  <rcc rId="362" sId="1">
    <nc r="B63">
      <v>4</v>
    </nc>
  </rcc>
  <rcc rId="363" sId="1">
    <nc r="B64">
      <v>4</v>
    </nc>
  </rcc>
  <rcc rId="364" sId="1">
    <nc r="B65">
      <v>3</v>
    </nc>
  </rcc>
  <rcc rId="365" sId="1">
    <nc r="B66">
      <v>3</v>
    </nc>
  </rcc>
  <rcc rId="366" sId="1">
    <nc r="B67">
      <v>4</v>
    </nc>
  </rcc>
  <rcc rId="367" sId="1">
    <nc r="B68">
      <v>4</v>
    </nc>
  </rcc>
  <rcc rId="368" sId="1">
    <nc r="B69">
      <v>3</v>
    </nc>
  </rcc>
  <rcc rId="369" sId="1">
    <nc r="B70">
      <v>3</v>
    </nc>
  </rcc>
  <rcc rId="370" sId="1">
    <nc r="B71">
      <v>3</v>
    </nc>
  </rcc>
  <rcc rId="371" sId="1">
    <nc r="B72">
      <v>3</v>
    </nc>
  </rcc>
  <rcc rId="372" sId="1">
    <nc r="B73">
      <v>4</v>
    </nc>
  </rcc>
  <rcc rId="373" sId="1">
    <nc r="B74">
      <v>3</v>
    </nc>
  </rcc>
  <rcc rId="374" sId="1">
    <nc r="B79">
      <v>5</v>
    </nc>
  </rcc>
  <rcc rId="375" sId="1">
    <nc r="B80">
      <v>5</v>
    </nc>
  </rcc>
  <rcc rId="376" sId="1">
    <nc r="B81">
      <v>0</v>
    </nc>
  </rcc>
  <rcc rId="377" sId="1">
    <nc r="B85">
      <v>5</v>
    </nc>
  </rcc>
  <rcc rId="378" sId="1">
    <nc r="B86">
      <v>5</v>
    </nc>
  </rcc>
  <rcc rId="379" sId="1">
    <nc r="B87">
      <v>5</v>
    </nc>
  </rcc>
  <rcc rId="380" sId="1">
    <nc r="B91">
      <v>5</v>
    </nc>
  </rcc>
  <rcc rId="381" sId="1">
    <nc r="B92">
      <v>5</v>
    </nc>
  </rcc>
  <rcc rId="382" sId="1">
    <nc r="B93">
      <v>2</v>
    </nc>
  </rcc>
  <rcc rId="383" sId="1">
    <nc r="B94">
      <v>5</v>
    </nc>
  </rcc>
  <rcc rId="384" sId="1">
    <nc r="B95">
      <v>5</v>
    </nc>
  </rcc>
  <rcc rId="385" sId="1">
    <nc r="B96">
      <v>5</v>
    </nc>
  </rcc>
  <rcc rId="386" sId="1">
    <nc r="B97">
      <v>4</v>
    </nc>
  </rcc>
  <rcc rId="387" sId="1">
    <nc r="B98">
      <v>0</v>
    </nc>
  </rcc>
  <rcc rId="388" sId="1">
    <nc r="B102">
      <v>5</v>
    </nc>
  </rcc>
  <rcc rId="389" sId="1">
    <nc r="B103">
      <v>5</v>
    </nc>
  </rcc>
  <rcc rId="390" sId="1">
    <nc r="B104">
      <v>5</v>
    </nc>
  </rcc>
  <rcc rId="391" sId="1">
    <nc r="B108">
      <v>5</v>
    </nc>
  </rcc>
  <rcc rId="392" sId="1">
    <nc r="B109">
      <v>5</v>
    </nc>
  </rcc>
  <rcc rId="393" sId="1">
    <nc r="B110">
      <v>4</v>
    </nc>
  </rcc>
  <rcc rId="394" sId="1">
    <nc r="B111">
      <v>1</v>
    </nc>
  </rcc>
  <rcc rId="395" sId="1">
    <nc r="B115">
      <v>0</v>
    </nc>
  </rcc>
  <rcc rId="396" sId="1">
    <nc r="B116">
      <v>5</v>
    </nc>
  </rcc>
  <rcc rId="397" sId="1">
    <nc r="B117">
      <v>0</v>
    </nc>
  </rcc>
  <rcc rId="398" sId="1">
    <nc r="B121">
      <v>4</v>
    </nc>
  </rcc>
  <rcc rId="399" sId="1">
    <nc r="B122">
      <v>4</v>
    </nc>
  </rcc>
  <rcc rId="400" sId="1">
    <nc r="B126">
      <v>1</v>
    </nc>
  </rcc>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016D61-F138-4292-90E2-DEC27D913DF7}" name="Sarah Larsen" id="-387170778" dateTime="2018-05-03T10:05: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114" zoomScaleNormal="130" workbookViewId="0">
      <selection activeCell="A137" sqref="A137:C137"/>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0" style="2" hidden="1" customWidth="1"/>
    <col min="257" max="16384" width="14" style="2"/>
  </cols>
  <sheetData>
    <row r="1" spans="1:6" ht="22.5" customHeight="1" x14ac:dyDescent="0.25">
      <c r="A1" s="136" t="s">
        <v>102</v>
      </c>
      <c r="B1" s="137"/>
      <c r="C1" s="137"/>
      <c r="D1" s="137"/>
      <c r="E1" s="137"/>
      <c r="F1" s="138"/>
    </row>
    <row r="2" spans="1:6" ht="18.75" x14ac:dyDescent="0.3">
      <c r="A2" s="136" t="s">
        <v>105</v>
      </c>
      <c r="B2" s="137"/>
      <c r="C2" s="137"/>
      <c r="D2" s="137"/>
      <c r="E2" s="138"/>
      <c r="F2" s="119"/>
    </row>
    <row r="3" spans="1:6" x14ac:dyDescent="0.2">
      <c r="A3" s="139"/>
      <c r="B3" s="140"/>
      <c r="C3" s="140"/>
      <c r="D3" s="141"/>
    </row>
    <row r="4" spans="1:6" ht="15" x14ac:dyDescent="0.25">
      <c r="A4" s="124" t="s">
        <v>36</v>
      </c>
      <c r="B4" s="142"/>
      <c r="C4" s="143"/>
      <c r="D4" s="144"/>
    </row>
    <row r="5" spans="1:6" ht="15" x14ac:dyDescent="0.25">
      <c r="A5" s="124" t="s">
        <v>37</v>
      </c>
      <c r="B5" s="142"/>
      <c r="C5" s="143"/>
      <c r="D5" s="144"/>
    </row>
    <row r="6" spans="1:6" x14ac:dyDescent="0.2">
      <c r="A6" s="51"/>
      <c r="B6" s="52"/>
      <c r="C6" s="27"/>
      <c r="D6" s="28"/>
    </row>
    <row r="7" spans="1:6" ht="13.5" thickBot="1" x14ac:dyDescent="0.25">
      <c r="A7" s="145"/>
      <c r="B7" s="146"/>
      <c r="C7" s="146"/>
      <c r="D7" s="147"/>
    </row>
    <row r="8" spans="1:6" ht="13.5" thickBot="1" x14ac:dyDescent="0.25">
      <c r="A8" s="134" t="s">
        <v>10</v>
      </c>
      <c r="B8" s="135"/>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48"/>
      <c r="B15" s="149"/>
      <c r="C15" s="149"/>
      <c r="D15" s="150"/>
    </row>
    <row r="16" spans="1:6" ht="15" x14ac:dyDescent="0.25">
      <c r="A16" s="151" t="s">
        <v>31</v>
      </c>
      <c r="B16" s="152"/>
      <c r="C16" s="152"/>
      <c r="D16" s="153"/>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54" t="s">
        <v>42</v>
      </c>
      <c r="C19" s="155"/>
      <c r="D19" s="156"/>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57" t="s">
        <v>38</v>
      </c>
      <c r="B23" s="158"/>
      <c r="C23" s="159"/>
      <c r="D23" s="12" t="e">
        <f ca="1">SUM(D22:D38)</f>
        <v>#REF!</v>
      </c>
      <c r="E23" s="13"/>
      <c r="F23" s="110"/>
    </row>
    <row r="24" spans="1:6" x14ac:dyDescent="0.2">
      <c r="A24" s="139"/>
      <c r="B24" s="140"/>
      <c r="C24" s="140"/>
      <c r="D24" s="141"/>
      <c r="E24" s="13"/>
      <c r="F24" s="110"/>
    </row>
    <row r="25" spans="1:6" x14ac:dyDescent="0.2">
      <c r="A25" s="22" t="s">
        <v>40</v>
      </c>
      <c r="B25" s="154" t="s">
        <v>100</v>
      </c>
      <c r="C25" s="155"/>
      <c r="D25" s="156"/>
      <c r="E25" s="103">
        <v>0.25</v>
      </c>
      <c r="F25" s="111"/>
    </row>
    <row r="26" spans="1:6" x14ac:dyDescent="0.2">
      <c r="A26" s="10" t="s">
        <v>41</v>
      </c>
      <c r="B26" s="42">
        <v>3</v>
      </c>
      <c r="C26" s="11">
        <v>10</v>
      </c>
      <c r="D26" s="11">
        <f>B26*C26</f>
        <v>30</v>
      </c>
      <c r="E26" s="11"/>
      <c r="F26" s="111"/>
    </row>
    <row r="27" spans="1:6" x14ac:dyDescent="0.2">
      <c r="A27" s="10" t="s">
        <v>45</v>
      </c>
      <c r="B27" s="160"/>
      <c r="C27" s="161"/>
      <c r="D27" s="162"/>
      <c r="E27" s="11"/>
      <c r="F27" s="111"/>
    </row>
    <row r="28" spans="1:6" x14ac:dyDescent="0.2">
      <c r="A28" s="43" t="s">
        <v>89</v>
      </c>
      <c r="B28" s="42">
        <v>3</v>
      </c>
      <c r="C28" s="11">
        <v>4</v>
      </c>
      <c r="D28" s="11">
        <f t="shared" ref="D28:D38" si="0">B28*C28</f>
        <v>12</v>
      </c>
      <c r="E28" s="11"/>
      <c r="F28" s="111"/>
    </row>
    <row r="29" spans="1:6" x14ac:dyDescent="0.2">
      <c r="A29" s="43" t="s">
        <v>88</v>
      </c>
      <c r="B29" s="42">
        <v>2</v>
      </c>
      <c r="C29" s="11">
        <v>10</v>
      </c>
      <c r="D29" s="11">
        <f t="shared" si="0"/>
        <v>20</v>
      </c>
      <c r="E29" s="11"/>
      <c r="F29" s="111"/>
    </row>
    <row r="30" spans="1:6" x14ac:dyDescent="0.2">
      <c r="A30" s="43" t="s">
        <v>14</v>
      </c>
      <c r="B30" s="42">
        <v>3</v>
      </c>
      <c r="C30" s="11">
        <v>8</v>
      </c>
      <c r="D30" s="11">
        <f t="shared" si="0"/>
        <v>24</v>
      </c>
      <c r="E30" s="11"/>
      <c r="F30" s="111"/>
    </row>
    <row r="31" spans="1:6" x14ac:dyDescent="0.2">
      <c r="A31" s="43" t="s">
        <v>15</v>
      </c>
      <c r="B31" s="42">
        <v>4</v>
      </c>
      <c r="C31" s="11">
        <v>10</v>
      </c>
      <c r="D31" s="11">
        <f t="shared" si="0"/>
        <v>40</v>
      </c>
      <c r="E31" s="11"/>
      <c r="F31" s="111"/>
    </row>
    <row r="32" spans="1:6" x14ac:dyDescent="0.2">
      <c r="A32" s="43" t="s">
        <v>16</v>
      </c>
      <c r="B32" s="42">
        <v>3</v>
      </c>
      <c r="C32" s="11">
        <v>8</v>
      </c>
      <c r="D32" s="11">
        <f t="shared" si="0"/>
        <v>24</v>
      </c>
      <c r="E32" s="11"/>
      <c r="F32" s="112" t="e">
        <f>+E32/#REF!*100</f>
        <v>#REF!</v>
      </c>
    </row>
    <row r="33" spans="1:7" x14ac:dyDescent="0.2">
      <c r="A33" s="43" t="s">
        <v>17</v>
      </c>
      <c r="B33" s="42">
        <v>3</v>
      </c>
      <c r="C33" s="11">
        <v>10</v>
      </c>
      <c r="D33" s="11">
        <f t="shared" si="0"/>
        <v>30</v>
      </c>
      <c r="E33" s="11"/>
      <c r="F33" s="111"/>
    </row>
    <row r="34" spans="1:7" x14ac:dyDescent="0.2">
      <c r="A34" s="43" t="s">
        <v>119</v>
      </c>
      <c r="B34" s="42">
        <v>5</v>
      </c>
      <c r="C34" s="11">
        <v>5</v>
      </c>
      <c r="D34" s="11">
        <f t="shared" si="0"/>
        <v>25</v>
      </c>
      <c r="E34" s="11"/>
      <c r="F34" s="111"/>
    </row>
    <row r="35" spans="1:7" x14ac:dyDescent="0.2">
      <c r="A35" s="47" t="s">
        <v>18</v>
      </c>
      <c r="B35" s="42">
        <v>4</v>
      </c>
      <c r="C35" s="11">
        <v>10</v>
      </c>
      <c r="D35" s="11">
        <f t="shared" si="0"/>
        <v>40</v>
      </c>
      <c r="E35" s="11"/>
      <c r="F35" s="111"/>
    </row>
    <row r="36" spans="1:7" ht="25.5" x14ac:dyDescent="0.2">
      <c r="A36" s="93" t="s">
        <v>13</v>
      </c>
      <c r="B36" s="42">
        <v>5</v>
      </c>
      <c r="C36" s="11">
        <v>10</v>
      </c>
      <c r="D36" s="11">
        <f t="shared" si="0"/>
        <v>50</v>
      </c>
      <c r="E36" s="11"/>
      <c r="F36" s="110"/>
    </row>
    <row r="37" spans="1:7" x14ac:dyDescent="0.2">
      <c r="A37" s="10" t="s">
        <v>115</v>
      </c>
      <c r="B37" s="42">
        <v>4</v>
      </c>
      <c r="C37" s="11">
        <v>10</v>
      </c>
      <c r="D37" s="11">
        <f t="shared" si="0"/>
        <v>40</v>
      </c>
      <c r="E37" s="11" t="s">
        <v>19</v>
      </c>
    </row>
    <row r="38" spans="1:7" x14ac:dyDescent="0.2">
      <c r="A38" s="10" t="s">
        <v>114</v>
      </c>
      <c r="B38" s="42">
        <v>4</v>
      </c>
      <c r="C38" s="11">
        <v>5</v>
      </c>
      <c r="D38" s="11">
        <f t="shared" si="0"/>
        <v>20</v>
      </c>
      <c r="E38" s="11"/>
    </row>
    <row r="39" spans="1:7" x14ac:dyDescent="0.2">
      <c r="A39" s="157" t="s">
        <v>38</v>
      </c>
      <c r="B39" s="158"/>
      <c r="C39" s="159"/>
      <c r="D39" s="16">
        <f>SUM(D26:D38)</f>
        <v>355</v>
      </c>
      <c r="E39" s="14"/>
    </row>
    <row r="40" spans="1:7" x14ac:dyDescent="0.2">
      <c r="A40" s="57"/>
      <c r="B40" s="58"/>
      <c r="C40" s="59"/>
      <c r="D40" s="11"/>
      <c r="E40" s="11"/>
      <c r="F40" s="113"/>
      <c r="G40" s="15"/>
    </row>
    <row r="41" spans="1:7" x14ac:dyDescent="0.2">
      <c r="A41" s="23" t="s">
        <v>90</v>
      </c>
      <c r="B41" s="154" t="s">
        <v>103</v>
      </c>
      <c r="C41" s="155"/>
      <c r="D41" s="156"/>
      <c r="E41" s="103">
        <v>0.1</v>
      </c>
    </row>
    <row r="42" spans="1:7" ht="38.25" x14ac:dyDescent="0.2">
      <c r="A42" s="10" t="s">
        <v>118</v>
      </c>
      <c r="B42" s="98"/>
      <c r="C42" s="11"/>
      <c r="D42" s="11"/>
      <c r="E42" s="11"/>
    </row>
    <row r="43" spans="1:7" x14ac:dyDescent="0.2">
      <c r="A43" s="96" t="s">
        <v>116</v>
      </c>
      <c r="B43" s="98">
        <v>4</v>
      </c>
      <c r="C43" s="11">
        <v>20</v>
      </c>
      <c r="D43" s="11">
        <f>SUM(B43*C43)</f>
        <v>80</v>
      </c>
      <c r="E43" s="11"/>
    </row>
    <row r="44" spans="1:7" x14ac:dyDescent="0.2">
      <c r="A44" s="60" t="s">
        <v>117</v>
      </c>
      <c r="B44" s="98">
        <v>4</v>
      </c>
      <c r="C44" s="11">
        <v>20</v>
      </c>
      <c r="D44" s="11">
        <f>SUM(B44*C44)</f>
        <v>80</v>
      </c>
      <c r="E44" s="11"/>
    </row>
    <row r="45" spans="1:7" x14ac:dyDescent="0.2">
      <c r="A45" s="60"/>
      <c r="B45" s="98"/>
      <c r="C45" s="11"/>
      <c r="D45" s="11"/>
      <c r="E45" s="11"/>
      <c r="F45" s="108"/>
      <c r="G45" s="9"/>
    </row>
    <row r="46" spans="1:7" x14ac:dyDescent="0.2">
      <c r="A46" s="157" t="s">
        <v>38</v>
      </c>
      <c r="B46" s="158"/>
      <c r="C46" s="159"/>
      <c r="D46" s="16">
        <f>SUM(D42:D45)</f>
        <v>160</v>
      </c>
      <c r="E46" s="14"/>
    </row>
    <row r="47" spans="1:7" s="15" customFormat="1" x14ac:dyDescent="0.2">
      <c r="A47" s="139"/>
      <c r="B47" s="140"/>
      <c r="C47" s="140"/>
      <c r="D47" s="141"/>
      <c r="E47" s="3"/>
      <c r="F47" s="113"/>
    </row>
    <row r="48" spans="1:7" x14ac:dyDescent="0.2">
      <c r="A48" s="22" t="s">
        <v>91</v>
      </c>
      <c r="B48" s="154" t="s">
        <v>104</v>
      </c>
      <c r="C48" s="155"/>
      <c r="D48" s="156"/>
      <c r="E48" s="103">
        <v>0.25</v>
      </c>
    </row>
    <row r="49" spans="1:6" ht="25.5" x14ac:dyDescent="0.2">
      <c r="A49" s="121" t="s">
        <v>20</v>
      </c>
      <c r="B49" s="42">
        <v>5</v>
      </c>
      <c r="C49" s="11">
        <v>8</v>
      </c>
      <c r="D49" s="11">
        <f t="shared" ref="D49:D74" si="1">B49*C49</f>
        <v>40</v>
      </c>
      <c r="E49" s="11" t="s">
        <v>19</v>
      </c>
    </row>
    <row r="50" spans="1:6" x14ac:dyDescent="0.2">
      <c r="A50" s="63" t="s">
        <v>59</v>
      </c>
      <c r="B50" s="42">
        <v>5</v>
      </c>
      <c r="C50" s="11">
        <v>8</v>
      </c>
      <c r="D50" s="11">
        <f t="shared" si="1"/>
        <v>40</v>
      </c>
      <c r="E50" s="11"/>
    </row>
    <row r="51" spans="1:6" x14ac:dyDescent="0.2">
      <c r="A51" s="67" t="s">
        <v>21</v>
      </c>
      <c r="B51" s="42">
        <v>3</v>
      </c>
      <c r="C51" s="11">
        <v>5</v>
      </c>
      <c r="D51" s="11">
        <f t="shared" si="1"/>
        <v>15</v>
      </c>
      <c r="E51" s="11"/>
    </row>
    <row r="52" spans="1:6" ht="25.5" x14ac:dyDescent="0.2">
      <c r="A52" s="68" t="s">
        <v>22</v>
      </c>
      <c r="B52" s="42">
        <v>5</v>
      </c>
      <c r="C52" s="11">
        <v>8</v>
      </c>
      <c r="D52" s="11">
        <f t="shared" si="1"/>
        <v>40</v>
      </c>
      <c r="E52" s="11"/>
    </row>
    <row r="53" spans="1:6" x14ac:dyDescent="0.2">
      <c r="A53" s="67" t="s">
        <v>46</v>
      </c>
      <c r="B53" s="42">
        <v>3</v>
      </c>
      <c r="C53" s="11">
        <v>7</v>
      </c>
      <c r="D53" s="11">
        <f t="shared" si="1"/>
        <v>21</v>
      </c>
      <c r="E53" s="11"/>
    </row>
    <row r="54" spans="1:6" x14ac:dyDescent="0.2">
      <c r="A54" s="67" t="s">
        <v>47</v>
      </c>
      <c r="B54" s="42">
        <v>4</v>
      </c>
      <c r="C54" s="11">
        <v>5</v>
      </c>
      <c r="D54" s="11">
        <f t="shared" si="1"/>
        <v>20</v>
      </c>
      <c r="E54" s="11"/>
    </row>
    <row r="55" spans="1:6" x14ac:dyDescent="0.2">
      <c r="A55" s="67" t="s">
        <v>23</v>
      </c>
      <c r="B55" s="42">
        <v>3</v>
      </c>
      <c r="C55" s="11">
        <v>3</v>
      </c>
      <c r="D55" s="11">
        <f t="shared" si="1"/>
        <v>9</v>
      </c>
      <c r="E55" s="11"/>
    </row>
    <row r="56" spans="1:6" x14ac:dyDescent="0.2">
      <c r="A56" s="67" t="s">
        <v>24</v>
      </c>
      <c r="B56" s="42">
        <v>4</v>
      </c>
      <c r="C56" s="11">
        <v>3</v>
      </c>
      <c r="D56" s="11">
        <f t="shared" si="1"/>
        <v>12</v>
      </c>
      <c r="E56" s="11"/>
    </row>
    <row r="57" spans="1:6" ht="25.5" x14ac:dyDescent="0.2">
      <c r="A57" s="10" t="s">
        <v>25</v>
      </c>
      <c r="B57" s="42">
        <v>4</v>
      </c>
      <c r="C57" s="11">
        <v>3</v>
      </c>
      <c r="D57" s="11">
        <f t="shared" si="1"/>
        <v>12</v>
      </c>
      <c r="E57" s="11"/>
    </row>
    <row r="58" spans="1:6" ht="25.5" x14ac:dyDescent="0.2">
      <c r="A58" s="64" t="s">
        <v>51</v>
      </c>
      <c r="B58" s="42">
        <v>4</v>
      </c>
      <c r="C58" s="11">
        <v>5</v>
      </c>
      <c r="D58" s="11">
        <f t="shared" si="1"/>
        <v>20</v>
      </c>
      <c r="E58" s="11"/>
    </row>
    <row r="59" spans="1:6" s="1" customFormat="1" x14ac:dyDescent="0.2">
      <c r="A59" s="43" t="s">
        <v>26</v>
      </c>
      <c r="B59" s="42">
        <v>3</v>
      </c>
      <c r="C59" s="44">
        <v>3</v>
      </c>
      <c r="D59" s="44">
        <f t="shared" si="1"/>
        <v>9</v>
      </c>
      <c r="E59" s="44"/>
      <c r="F59" s="110"/>
    </row>
    <row r="60" spans="1:6" x14ac:dyDescent="0.2">
      <c r="A60" s="67" t="s">
        <v>48</v>
      </c>
      <c r="B60" s="42">
        <v>4</v>
      </c>
      <c r="C60" s="11">
        <v>6</v>
      </c>
      <c r="D60" s="11">
        <f t="shared" si="1"/>
        <v>24</v>
      </c>
      <c r="E60" s="11"/>
    </row>
    <row r="61" spans="1:6" x14ac:dyDescent="0.2">
      <c r="A61" s="63" t="s">
        <v>52</v>
      </c>
      <c r="B61" s="42">
        <v>5</v>
      </c>
      <c r="C61" s="11">
        <v>4</v>
      </c>
      <c r="D61" s="11">
        <f t="shared" si="1"/>
        <v>20</v>
      </c>
      <c r="E61" s="11"/>
    </row>
    <row r="62" spans="1:6" ht="25.5" x14ac:dyDescent="0.2">
      <c r="A62" s="78" t="s">
        <v>53</v>
      </c>
      <c r="B62" s="42">
        <v>3</v>
      </c>
      <c r="C62" s="11">
        <v>6</v>
      </c>
      <c r="D62" s="11">
        <f t="shared" si="1"/>
        <v>18</v>
      </c>
      <c r="E62" s="11"/>
    </row>
    <row r="63" spans="1:6" x14ac:dyDescent="0.2">
      <c r="A63" s="67" t="s">
        <v>27</v>
      </c>
      <c r="B63" s="42">
        <v>4</v>
      </c>
      <c r="C63" s="11">
        <v>5</v>
      </c>
      <c r="D63" s="11">
        <f t="shared" si="1"/>
        <v>20</v>
      </c>
      <c r="E63" s="11"/>
    </row>
    <row r="64" spans="1:6" s="46" customFormat="1" ht="25.5" x14ac:dyDescent="0.2">
      <c r="A64" s="68" t="s">
        <v>29</v>
      </c>
      <c r="B64" s="42">
        <v>4</v>
      </c>
      <c r="C64" s="11">
        <v>2</v>
      </c>
      <c r="D64" s="11">
        <f t="shared" si="1"/>
        <v>8</v>
      </c>
      <c r="E64" s="11"/>
      <c r="F64" s="114"/>
    </row>
    <row r="65" spans="1:256" x14ac:dyDescent="0.2">
      <c r="A65" s="67" t="s">
        <v>28</v>
      </c>
      <c r="B65" s="42">
        <v>3</v>
      </c>
      <c r="C65" s="44">
        <v>5</v>
      </c>
      <c r="D65" s="44">
        <f t="shared" si="1"/>
        <v>15</v>
      </c>
      <c r="E65" s="44"/>
    </row>
    <row r="66" spans="1:256" x14ac:dyDescent="0.2">
      <c r="A66" s="63" t="s">
        <v>54</v>
      </c>
      <c r="B66" s="42">
        <v>3</v>
      </c>
      <c r="C66" s="11">
        <v>2</v>
      </c>
      <c r="D66" s="11">
        <f t="shared" si="1"/>
        <v>6</v>
      </c>
      <c r="E66" s="11"/>
    </row>
    <row r="67" spans="1:256" x14ac:dyDescent="0.2">
      <c r="A67" s="67" t="s">
        <v>49</v>
      </c>
      <c r="B67" s="42">
        <v>4</v>
      </c>
      <c r="C67" s="11">
        <v>3</v>
      </c>
      <c r="D67" s="11">
        <f t="shared" si="1"/>
        <v>12</v>
      </c>
      <c r="E67" s="11"/>
    </row>
    <row r="68" spans="1:256" x14ac:dyDescent="0.2">
      <c r="A68" s="67" t="s">
        <v>50</v>
      </c>
      <c r="B68" s="42">
        <v>4</v>
      </c>
      <c r="C68" s="11">
        <v>1</v>
      </c>
      <c r="D68" s="11">
        <f t="shared" si="1"/>
        <v>4</v>
      </c>
      <c r="E68" s="11"/>
    </row>
    <row r="69" spans="1:256" ht="25.5" x14ac:dyDescent="0.2">
      <c r="A69" s="68" t="s">
        <v>111</v>
      </c>
      <c r="B69" s="42">
        <v>3</v>
      </c>
      <c r="C69" s="11">
        <v>2</v>
      </c>
      <c r="D69" s="11">
        <f t="shared" si="1"/>
        <v>6</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3</v>
      </c>
      <c r="C70" s="11">
        <v>1</v>
      </c>
      <c r="D70" s="11">
        <f t="shared" si="1"/>
        <v>3</v>
      </c>
      <c r="E70" s="11"/>
    </row>
    <row r="71" spans="1:256" x14ac:dyDescent="0.2">
      <c r="A71" s="63" t="s">
        <v>56</v>
      </c>
      <c r="B71" s="42">
        <v>3</v>
      </c>
      <c r="C71" s="11">
        <v>1</v>
      </c>
      <c r="D71" s="11">
        <f t="shared" si="1"/>
        <v>3</v>
      </c>
      <c r="E71" s="11"/>
    </row>
    <row r="72" spans="1:256" ht="15" customHeight="1" x14ac:dyDescent="0.2">
      <c r="A72" s="63" t="s">
        <v>57</v>
      </c>
      <c r="B72" s="42">
        <v>3</v>
      </c>
      <c r="C72" s="11">
        <v>1</v>
      </c>
      <c r="D72" s="11">
        <f t="shared" si="1"/>
        <v>3</v>
      </c>
      <c r="E72" s="11"/>
    </row>
    <row r="73" spans="1:256" x14ac:dyDescent="0.2">
      <c r="A73" s="120" t="s">
        <v>113</v>
      </c>
      <c r="B73" s="42">
        <v>4</v>
      </c>
      <c r="C73" s="11">
        <v>2</v>
      </c>
      <c r="D73" s="11">
        <f t="shared" si="1"/>
        <v>8</v>
      </c>
      <c r="E73" s="11"/>
    </row>
    <row r="74" spans="1:256" ht="38.25" x14ac:dyDescent="0.2">
      <c r="A74" s="64" t="s">
        <v>58</v>
      </c>
      <c r="B74" s="42">
        <v>3</v>
      </c>
      <c r="C74" s="11">
        <v>1</v>
      </c>
      <c r="D74" s="11">
        <f t="shared" si="1"/>
        <v>3</v>
      </c>
      <c r="E74" s="11"/>
      <c r="F74" s="108"/>
      <c r="G74" s="9"/>
    </row>
    <row r="75" spans="1:256" s="15" customFormat="1" x14ac:dyDescent="0.2">
      <c r="A75" s="157" t="s">
        <v>38</v>
      </c>
      <c r="B75" s="158"/>
      <c r="C75" s="159"/>
      <c r="D75" s="16">
        <f>SUM(D49:D74)</f>
        <v>391</v>
      </c>
      <c r="E75" s="14"/>
      <c r="F75" s="108"/>
      <c r="G75" s="9"/>
    </row>
    <row r="76" spans="1:256" x14ac:dyDescent="0.2">
      <c r="A76" s="139"/>
      <c r="B76" s="140"/>
      <c r="C76" s="140"/>
      <c r="D76" s="141"/>
      <c r="E76" s="14"/>
      <c r="F76" s="109"/>
      <c r="G76" s="4"/>
    </row>
    <row r="77" spans="1:256" s="45" customFormat="1" x14ac:dyDescent="0.2">
      <c r="A77" s="23" t="s">
        <v>32</v>
      </c>
      <c r="B77" s="154" t="s">
        <v>101</v>
      </c>
      <c r="C77" s="155"/>
      <c r="D77" s="156"/>
      <c r="E77" s="103">
        <v>0.4</v>
      </c>
      <c r="F77" s="109" t="s">
        <v>32</v>
      </c>
      <c r="G77" s="4" t="s">
        <v>19</v>
      </c>
    </row>
    <row r="78" spans="1:256" s="45" customFormat="1" ht="15.75" customHeight="1" x14ac:dyDescent="0.2">
      <c r="A78" s="65" t="s">
        <v>60</v>
      </c>
      <c r="B78" s="166" t="s">
        <v>106</v>
      </c>
      <c r="C78" s="167"/>
      <c r="D78" s="168"/>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5</v>
      </c>
      <c r="C80" s="44">
        <v>2</v>
      </c>
      <c r="D80" s="44">
        <f>B80*C80</f>
        <v>10</v>
      </c>
      <c r="E80" s="5"/>
      <c r="F80" s="109"/>
      <c r="G80" s="4"/>
    </row>
    <row r="81" spans="1:255" s="45" customFormat="1" x14ac:dyDescent="0.2">
      <c r="A81" s="43" t="s">
        <v>63</v>
      </c>
      <c r="B81" s="42">
        <v>0</v>
      </c>
      <c r="C81" s="44">
        <v>2</v>
      </c>
      <c r="D81" s="44">
        <f>B81*C81</f>
        <v>0</v>
      </c>
      <c r="E81" s="5"/>
      <c r="F81" s="109"/>
      <c r="G81" s="4"/>
    </row>
    <row r="82" spans="1:255" s="45" customFormat="1" x14ac:dyDescent="0.2">
      <c r="A82" s="163" t="s">
        <v>38</v>
      </c>
      <c r="B82" s="164"/>
      <c r="C82" s="165"/>
      <c r="D82" s="97">
        <f>SUM(D78:D81)</f>
        <v>20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66" t="s">
        <v>107</v>
      </c>
      <c r="C84" s="167"/>
      <c r="D84" s="168"/>
      <c r="E84" s="5"/>
      <c r="F84" s="109"/>
      <c r="G84" s="4"/>
    </row>
    <row r="85" spans="1:255" s="45" customFormat="1" ht="25.5" x14ac:dyDescent="0.2">
      <c r="A85" s="64" t="s">
        <v>65</v>
      </c>
      <c r="B85" s="42">
        <v>5</v>
      </c>
      <c r="C85" s="44">
        <v>6</v>
      </c>
      <c r="D85" s="44">
        <f>B85*C85</f>
        <v>30</v>
      </c>
      <c r="E85" s="5"/>
      <c r="F85" s="109"/>
      <c r="G85" s="4"/>
    </row>
    <row r="86" spans="1:255" s="45" customFormat="1" ht="76.5" x14ac:dyDescent="0.2">
      <c r="A86" s="64" t="s">
        <v>66</v>
      </c>
      <c r="B86" s="42">
        <v>5</v>
      </c>
      <c r="C86" s="44">
        <v>7</v>
      </c>
      <c r="D86" s="44">
        <f>B86*C86</f>
        <v>35</v>
      </c>
      <c r="E86" s="5"/>
      <c r="F86" s="109"/>
      <c r="G86" s="4"/>
    </row>
    <row r="87" spans="1:255" s="45" customFormat="1" ht="25.5" x14ac:dyDescent="0.2">
      <c r="A87" s="64" t="s">
        <v>67</v>
      </c>
      <c r="B87" s="42">
        <v>5</v>
      </c>
      <c r="C87" s="44">
        <v>7</v>
      </c>
      <c r="D87" s="44">
        <f>B87*C87</f>
        <v>35</v>
      </c>
      <c r="E87" s="5"/>
      <c r="F87" s="109"/>
      <c r="G87" s="4"/>
    </row>
    <row r="88" spans="1:255" s="45" customFormat="1" x14ac:dyDescent="0.2">
      <c r="A88" s="163" t="s">
        <v>38</v>
      </c>
      <c r="B88" s="164"/>
      <c r="C88" s="165"/>
      <c r="D88" s="97">
        <f>SUM(D85:D87)</f>
        <v>100</v>
      </c>
      <c r="E88" s="5"/>
      <c r="F88" s="109"/>
      <c r="G88" s="4"/>
    </row>
    <row r="89" spans="1:255" s="45" customFormat="1" x14ac:dyDescent="0.2">
      <c r="A89" s="53"/>
      <c r="B89" s="54"/>
      <c r="C89" s="54"/>
      <c r="D89" s="69"/>
      <c r="E89" s="5"/>
      <c r="F89" s="109"/>
      <c r="G89" s="4"/>
    </row>
    <row r="90" spans="1:255" s="45" customFormat="1" x14ac:dyDescent="0.2">
      <c r="A90" s="66" t="s">
        <v>68</v>
      </c>
      <c r="B90" s="166" t="s">
        <v>108</v>
      </c>
      <c r="C90" s="167"/>
      <c r="D90" s="168"/>
      <c r="E90" s="104"/>
      <c r="F90" s="109"/>
      <c r="G90" s="4"/>
    </row>
    <row r="91" spans="1:255" s="45" customFormat="1" ht="25.5" x14ac:dyDescent="0.2">
      <c r="A91" s="72" t="s">
        <v>69</v>
      </c>
      <c r="B91" s="42">
        <v>5</v>
      </c>
      <c r="C91" s="44">
        <v>8</v>
      </c>
      <c r="D91" s="44">
        <f t="shared" ref="D91:D98" si="2">B91*C91</f>
        <v>40</v>
      </c>
      <c r="E91" s="5"/>
      <c r="F91" s="109"/>
      <c r="G91" s="4"/>
    </row>
    <row r="92" spans="1:255" s="45" customFormat="1" ht="25.5" x14ac:dyDescent="0.2">
      <c r="A92" s="70" t="s">
        <v>70</v>
      </c>
      <c r="B92" s="42">
        <v>5</v>
      </c>
      <c r="C92" s="44">
        <v>8</v>
      </c>
      <c r="D92" s="44">
        <f t="shared" si="2"/>
        <v>40</v>
      </c>
      <c r="E92" s="5"/>
      <c r="F92" s="109"/>
      <c r="G92" s="4"/>
    </row>
    <row r="93" spans="1:255" s="45" customFormat="1" x14ac:dyDescent="0.2">
      <c r="A93" s="72" t="s">
        <v>71</v>
      </c>
      <c r="B93" s="42">
        <v>2</v>
      </c>
      <c r="C93" s="44">
        <v>7</v>
      </c>
      <c r="D93" s="44">
        <f t="shared" si="2"/>
        <v>14</v>
      </c>
      <c r="E93" s="5"/>
      <c r="F93" s="109"/>
      <c r="G93" s="4"/>
    </row>
    <row r="94" spans="1:255" s="45" customFormat="1" ht="38.25" x14ac:dyDescent="0.2">
      <c r="A94" s="72" t="s">
        <v>73</v>
      </c>
      <c r="B94" s="42">
        <v>5</v>
      </c>
      <c r="C94" s="44">
        <v>8</v>
      </c>
      <c r="D94" s="44">
        <f t="shared" si="2"/>
        <v>40</v>
      </c>
      <c r="E94" s="5"/>
      <c r="F94" s="109"/>
      <c r="G94" s="4"/>
    </row>
    <row r="95" spans="1:255" s="45" customFormat="1" ht="51" x14ac:dyDescent="0.2">
      <c r="A95" s="72" t="s">
        <v>72</v>
      </c>
      <c r="B95" s="42">
        <v>5</v>
      </c>
      <c r="C95" s="44">
        <v>8</v>
      </c>
      <c r="D95" s="44">
        <f t="shared" si="2"/>
        <v>40</v>
      </c>
      <c r="E95" s="5"/>
      <c r="F95" s="109"/>
      <c r="G95" s="4"/>
    </row>
    <row r="96" spans="1:255" s="45" customFormat="1" x14ac:dyDescent="0.2">
      <c r="A96" s="73" t="s">
        <v>74</v>
      </c>
      <c r="B96" s="42">
        <v>5</v>
      </c>
      <c r="C96" s="44">
        <v>5</v>
      </c>
      <c r="D96" s="44">
        <f t="shared" si="2"/>
        <v>25</v>
      </c>
      <c r="E96" s="5"/>
      <c r="F96" s="109"/>
      <c r="G96" s="4"/>
    </row>
    <row r="97" spans="1:7" s="45" customFormat="1" ht="25.5" x14ac:dyDescent="0.2">
      <c r="A97" s="72" t="s">
        <v>110</v>
      </c>
      <c r="B97" s="42">
        <v>4</v>
      </c>
      <c r="C97" s="44">
        <v>8</v>
      </c>
      <c r="D97" s="44">
        <f t="shared" si="2"/>
        <v>32</v>
      </c>
      <c r="E97" s="5"/>
      <c r="F97" s="109"/>
      <c r="G97" s="4"/>
    </row>
    <row r="98" spans="1:7" s="45" customFormat="1" ht="66" x14ac:dyDescent="0.2">
      <c r="A98" s="70" t="s">
        <v>75</v>
      </c>
      <c r="B98" s="42">
        <v>0</v>
      </c>
      <c r="C98" s="44">
        <v>8</v>
      </c>
      <c r="D98" s="44">
        <f t="shared" si="2"/>
        <v>0</v>
      </c>
      <c r="E98" s="5"/>
      <c r="F98" s="109"/>
      <c r="G98" s="4"/>
    </row>
    <row r="99" spans="1:7" s="45" customFormat="1" x14ac:dyDescent="0.2">
      <c r="A99" s="163" t="s">
        <v>38</v>
      </c>
      <c r="B99" s="164"/>
      <c r="C99" s="165"/>
      <c r="D99" s="97">
        <f>SUM(D91:D98)</f>
        <v>231</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69" t="s">
        <v>94</v>
      </c>
      <c r="C101" s="170"/>
      <c r="D101" s="171"/>
      <c r="E101" s="5"/>
      <c r="F101" s="109"/>
      <c r="G101" s="4"/>
    </row>
    <row r="102" spans="1:7" s="45" customFormat="1" ht="25.5" x14ac:dyDescent="0.2">
      <c r="A102" s="99" t="s">
        <v>97</v>
      </c>
      <c r="B102" s="42">
        <v>5</v>
      </c>
      <c r="C102" s="44">
        <v>8</v>
      </c>
      <c r="D102" s="44">
        <f>B102*C102</f>
        <v>40</v>
      </c>
      <c r="E102" s="5"/>
      <c r="F102" s="109"/>
      <c r="G102" s="4"/>
    </row>
    <row r="103" spans="1:7" s="45" customFormat="1" x14ac:dyDescent="0.2">
      <c r="A103" s="100" t="s">
        <v>98</v>
      </c>
      <c r="B103" s="42">
        <v>5</v>
      </c>
      <c r="C103" s="44">
        <v>6</v>
      </c>
      <c r="D103" s="44">
        <f>B103*C103</f>
        <v>30</v>
      </c>
      <c r="E103" s="5"/>
      <c r="F103" s="109"/>
      <c r="G103" s="4"/>
    </row>
    <row r="104" spans="1:7" s="45" customFormat="1" x14ac:dyDescent="0.2">
      <c r="A104" s="100" t="s">
        <v>99</v>
      </c>
      <c r="B104" s="42">
        <v>5</v>
      </c>
      <c r="C104" s="44">
        <v>6</v>
      </c>
      <c r="D104" s="44">
        <f>B104*C104</f>
        <v>30</v>
      </c>
      <c r="E104" s="5"/>
      <c r="F104" s="109"/>
      <c r="G104" s="4"/>
    </row>
    <row r="105" spans="1:7" s="45" customFormat="1" x14ac:dyDescent="0.2">
      <c r="A105" s="163" t="s">
        <v>38</v>
      </c>
      <c r="B105" s="164"/>
      <c r="C105" s="165"/>
      <c r="D105" s="123">
        <f>SUM(D102:D104)</f>
        <v>100</v>
      </c>
      <c r="E105" s="5"/>
      <c r="F105" s="109"/>
      <c r="G105" s="4"/>
    </row>
    <row r="106" spans="1:7" s="45" customFormat="1" x14ac:dyDescent="0.2">
      <c r="A106" s="139"/>
      <c r="B106" s="140"/>
      <c r="C106" s="140"/>
      <c r="D106" s="141"/>
      <c r="E106" s="5"/>
      <c r="F106" s="109"/>
      <c r="G106" s="4"/>
    </row>
    <row r="107" spans="1:7" s="45" customFormat="1" ht="12.75" customHeight="1" x14ac:dyDescent="0.2">
      <c r="A107" s="65" t="s">
        <v>76</v>
      </c>
      <c r="B107" s="169" t="s">
        <v>94</v>
      </c>
      <c r="C107" s="170"/>
      <c r="D107" s="171"/>
      <c r="E107" s="5"/>
      <c r="F107" s="109"/>
      <c r="G107" s="4"/>
    </row>
    <row r="108" spans="1:7" s="45" customFormat="1" ht="25.5" x14ac:dyDescent="0.2">
      <c r="A108" s="64" t="s">
        <v>77</v>
      </c>
      <c r="B108" s="74">
        <v>5</v>
      </c>
      <c r="C108" s="44">
        <v>5</v>
      </c>
      <c r="D108" s="44">
        <f>B108*C108</f>
        <v>25</v>
      </c>
      <c r="E108" s="5"/>
      <c r="F108" s="109"/>
      <c r="G108" s="4"/>
    </row>
    <row r="109" spans="1:7" s="45" customFormat="1" ht="38.25" x14ac:dyDescent="0.2">
      <c r="A109" s="64" t="s">
        <v>109</v>
      </c>
      <c r="B109" s="74">
        <v>5</v>
      </c>
      <c r="C109" s="44">
        <v>6</v>
      </c>
      <c r="D109" s="44">
        <f>B109*C109</f>
        <v>30</v>
      </c>
      <c r="E109" s="5"/>
      <c r="F109" s="109"/>
      <c r="G109" s="4"/>
    </row>
    <row r="110" spans="1:7" s="45" customFormat="1" x14ac:dyDescent="0.2">
      <c r="A110" s="64" t="s">
        <v>78</v>
      </c>
      <c r="B110" s="74">
        <v>4</v>
      </c>
      <c r="C110" s="44">
        <v>5</v>
      </c>
      <c r="D110" s="44">
        <f>B110*C110</f>
        <v>20</v>
      </c>
      <c r="E110" s="5"/>
      <c r="F110" s="109"/>
      <c r="G110" s="4"/>
    </row>
    <row r="111" spans="1:7" s="45" customFormat="1" x14ac:dyDescent="0.2">
      <c r="A111" s="64" t="s">
        <v>79</v>
      </c>
      <c r="B111" s="42">
        <v>1</v>
      </c>
      <c r="C111" s="44">
        <v>4</v>
      </c>
      <c r="D111" s="44">
        <f>B111*C111</f>
        <v>4</v>
      </c>
      <c r="E111" s="5"/>
      <c r="F111" s="109"/>
      <c r="G111" s="4"/>
    </row>
    <row r="112" spans="1:7" s="45" customFormat="1" x14ac:dyDescent="0.2">
      <c r="A112" s="163" t="s">
        <v>38</v>
      </c>
      <c r="B112" s="164"/>
      <c r="C112" s="165"/>
      <c r="D112" s="123">
        <f>SUM(D108:D111)</f>
        <v>79</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69" t="s">
        <v>112</v>
      </c>
      <c r="C114" s="170"/>
      <c r="D114" s="171"/>
      <c r="E114" s="5"/>
      <c r="F114" s="109"/>
      <c r="G114" s="4"/>
    </row>
    <row r="115" spans="1:256" s="45" customFormat="1" ht="25.5" x14ac:dyDescent="0.2">
      <c r="A115" s="64" t="s">
        <v>81</v>
      </c>
      <c r="B115" s="42">
        <v>0</v>
      </c>
      <c r="C115" s="44">
        <v>4</v>
      </c>
      <c r="D115" s="44">
        <f>B115*C115</f>
        <v>0</v>
      </c>
      <c r="E115" s="5"/>
      <c r="F115" s="109"/>
      <c r="G115" s="4"/>
    </row>
    <row r="116" spans="1:256" s="45" customFormat="1" ht="12.75" customHeight="1" x14ac:dyDescent="0.2">
      <c r="A116" s="64" t="s">
        <v>82</v>
      </c>
      <c r="B116" s="42">
        <v>5</v>
      </c>
      <c r="C116" s="44">
        <v>4</v>
      </c>
      <c r="D116" s="44">
        <f>B116*C116</f>
        <v>20</v>
      </c>
      <c r="E116" s="5"/>
      <c r="F116" s="109"/>
      <c r="G116" s="4"/>
    </row>
    <row r="117" spans="1:256" s="45" customFormat="1" x14ac:dyDescent="0.2">
      <c r="A117" s="64" t="s">
        <v>83</v>
      </c>
      <c r="B117" s="42">
        <v>0</v>
      </c>
      <c r="C117" s="44">
        <v>6</v>
      </c>
      <c r="D117" s="44">
        <f>B117*C117</f>
        <v>0</v>
      </c>
      <c r="E117" s="5"/>
      <c r="F117" s="109"/>
      <c r="G117" s="4"/>
    </row>
    <row r="118" spans="1:256" s="45" customFormat="1" x14ac:dyDescent="0.2">
      <c r="A118" s="163" t="s">
        <v>38</v>
      </c>
      <c r="B118" s="164"/>
      <c r="C118" s="165"/>
      <c r="D118" s="97">
        <f>SUM(D115:D117)</f>
        <v>20</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90" t="s">
        <v>93</v>
      </c>
      <c r="C120" s="191"/>
      <c r="D120" s="192"/>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4</v>
      </c>
      <c r="C121" s="86">
        <v>5</v>
      </c>
      <c r="D121" s="44">
        <f>B121*C121</f>
        <v>20</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4</v>
      </c>
      <c r="C122" s="122">
        <v>5</v>
      </c>
      <c r="D122" s="44">
        <f>B122*C122</f>
        <v>20</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63" t="s">
        <v>38</v>
      </c>
      <c r="B123" s="164"/>
      <c r="C123" s="165"/>
      <c r="D123" s="97">
        <f>SUM(D120:D122)</f>
        <v>40</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90" t="s">
        <v>93</v>
      </c>
      <c r="C125" s="191"/>
      <c r="D125" s="192"/>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1</v>
      </c>
      <c r="C126" s="86">
        <v>10</v>
      </c>
      <c r="D126" s="44">
        <f>B126*C126</f>
        <v>10</v>
      </c>
      <c r="E126" s="118"/>
      <c r="F126" s="88"/>
      <c r="G126" s="89"/>
      <c r="H126" s="5"/>
      <c r="I126" s="163"/>
      <c r="J126" s="164"/>
      <c r="K126" s="165"/>
      <c r="L126" s="5"/>
      <c r="M126" s="163"/>
      <c r="N126" s="164"/>
      <c r="O126" s="165"/>
      <c r="P126" s="5"/>
      <c r="Q126" s="163"/>
      <c r="R126" s="164"/>
      <c r="S126" s="165"/>
      <c r="T126" s="5"/>
      <c r="U126" s="163"/>
      <c r="V126" s="164"/>
      <c r="W126" s="165"/>
      <c r="X126" s="5"/>
      <c r="Y126" s="163"/>
      <c r="Z126" s="164"/>
      <c r="AA126" s="165"/>
      <c r="AB126" s="5"/>
      <c r="AC126" s="163"/>
      <c r="AD126" s="164"/>
      <c r="AE126" s="165"/>
      <c r="AF126" s="5"/>
      <c r="AG126" s="163"/>
      <c r="AH126" s="164"/>
      <c r="AI126" s="165"/>
      <c r="AJ126" s="5"/>
      <c r="AK126" s="163"/>
      <c r="AL126" s="164"/>
      <c r="AM126" s="165"/>
      <c r="AN126" s="5"/>
      <c r="AO126" s="163"/>
      <c r="AP126" s="164"/>
      <c r="AQ126" s="165"/>
      <c r="AR126" s="5"/>
      <c r="AS126" s="163"/>
      <c r="AT126" s="164"/>
      <c r="AU126" s="165"/>
      <c r="AV126" s="5"/>
      <c r="AW126" s="163"/>
      <c r="AX126" s="164"/>
      <c r="AY126" s="165"/>
      <c r="AZ126" s="5"/>
      <c r="BA126" s="163"/>
      <c r="BB126" s="164"/>
      <c r="BC126" s="165"/>
      <c r="BD126" s="5"/>
      <c r="BE126" s="163"/>
      <c r="BF126" s="164"/>
      <c r="BG126" s="165"/>
      <c r="BH126" s="5"/>
      <c r="BI126" s="163"/>
      <c r="BJ126" s="164"/>
      <c r="BK126" s="165"/>
      <c r="BL126" s="5"/>
      <c r="BM126" s="163"/>
      <c r="BN126" s="164"/>
      <c r="BO126" s="165"/>
      <c r="BP126" s="5"/>
      <c r="BQ126" s="163"/>
      <c r="BR126" s="164"/>
      <c r="BS126" s="165"/>
      <c r="BT126" s="5"/>
      <c r="BU126" s="163"/>
      <c r="BV126" s="164"/>
      <c r="BW126" s="165"/>
      <c r="BX126" s="5"/>
      <c r="BY126" s="163"/>
      <c r="BZ126" s="164"/>
      <c r="CA126" s="165"/>
      <c r="CB126" s="5"/>
      <c r="CC126" s="163"/>
      <c r="CD126" s="164"/>
      <c r="CE126" s="165"/>
      <c r="CF126" s="5"/>
      <c r="CG126" s="163"/>
      <c r="CH126" s="164"/>
      <c r="CI126" s="165"/>
      <c r="CJ126" s="5"/>
      <c r="CK126" s="163"/>
      <c r="CL126" s="164"/>
      <c r="CM126" s="165"/>
      <c r="CN126" s="5"/>
      <c r="CO126" s="163"/>
      <c r="CP126" s="164"/>
      <c r="CQ126" s="165"/>
      <c r="CR126" s="5"/>
      <c r="CS126" s="163"/>
      <c r="CT126" s="164"/>
      <c r="CU126" s="165"/>
      <c r="CV126" s="5"/>
      <c r="CW126" s="163"/>
      <c r="CX126" s="164"/>
      <c r="CY126" s="165"/>
      <c r="CZ126" s="5"/>
      <c r="DA126" s="163"/>
      <c r="DB126" s="164"/>
      <c r="DC126" s="165"/>
      <c r="DD126" s="5"/>
      <c r="DE126" s="163"/>
      <c r="DF126" s="164"/>
      <c r="DG126" s="165"/>
      <c r="DH126" s="5"/>
      <c r="DI126" s="163"/>
      <c r="DJ126" s="164"/>
      <c r="DK126" s="165"/>
      <c r="DL126" s="5"/>
      <c r="DM126" s="163"/>
      <c r="DN126" s="164"/>
      <c r="DO126" s="165"/>
      <c r="DP126" s="5"/>
      <c r="DQ126" s="163"/>
      <c r="DR126" s="164"/>
      <c r="DS126" s="165"/>
      <c r="DT126" s="5"/>
      <c r="DU126" s="163"/>
      <c r="DV126" s="164"/>
      <c r="DW126" s="165"/>
      <c r="DX126" s="5"/>
      <c r="DY126" s="163"/>
      <c r="DZ126" s="164"/>
      <c r="EA126" s="165"/>
      <c r="EB126" s="5"/>
      <c r="EC126" s="163"/>
      <c r="ED126" s="164"/>
      <c r="EE126" s="165"/>
      <c r="EF126" s="5"/>
      <c r="EG126" s="163"/>
      <c r="EH126" s="164"/>
      <c r="EI126" s="165"/>
      <c r="EJ126" s="5"/>
      <c r="EK126" s="163"/>
      <c r="EL126" s="164"/>
      <c r="EM126" s="165"/>
      <c r="EN126" s="5"/>
      <c r="EO126" s="163"/>
      <c r="EP126" s="164"/>
      <c r="EQ126" s="165"/>
      <c r="ER126" s="5"/>
      <c r="ES126" s="163"/>
      <c r="ET126" s="164"/>
      <c r="EU126" s="165"/>
      <c r="EV126" s="5"/>
      <c r="EW126" s="163"/>
      <c r="EX126" s="164"/>
      <c r="EY126" s="165"/>
      <c r="EZ126" s="5"/>
      <c r="FA126" s="163"/>
      <c r="FB126" s="164"/>
      <c r="FC126" s="165"/>
      <c r="FD126" s="5"/>
      <c r="FE126" s="163"/>
      <c r="FF126" s="164"/>
      <c r="FG126" s="165"/>
      <c r="FH126" s="5"/>
      <c r="FI126" s="163"/>
      <c r="FJ126" s="164"/>
      <c r="FK126" s="165"/>
      <c r="FL126" s="5"/>
      <c r="FM126" s="163"/>
      <c r="FN126" s="164"/>
      <c r="FO126" s="165"/>
      <c r="FP126" s="5"/>
      <c r="FQ126" s="163"/>
      <c r="FR126" s="164"/>
      <c r="FS126" s="165"/>
      <c r="FT126" s="5"/>
      <c r="FU126" s="163"/>
      <c r="FV126" s="164"/>
      <c r="FW126" s="165"/>
      <c r="FX126" s="5"/>
      <c r="FY126" s="163"/>
      <c r="FZ126" s="164"/>
      <c r="GA126" s="165"/>
      <c r="GB126" s="5"/>
      <c r="GC126" s="163"/>
      <c r="GD126" s="164"/>
      <c r="GE126" s="165"/>
      <c r="GF126" s="5"/>
      <c r="GG126" s="163"/>
      <c r="GH126" s="164"/>
      <c r="GI126" s="165"/>
      <c r="GJ126" s="5"/>
      <c r="GK126" s="163"/>
      <c r="GL126" s="164"/>
      <c r="GM126" s="165"/>
      <c r="GN126" s="5"/>
      <c r="GO126" s="163"/>
      <c r="GP126" s="164"/>
      <c r="GQ126" s="165"/>
      <c r="GR126" s="5"/>
      <c r="GS126" s="163"/>
      <c r="GT126" s="164"/>
      <c r="GU126" s="165"/>
      <c r="GV126" s="5"/>
      <c r="GW126" s="163"/>
      <c r="GX126" s="164"/>
      <c r="GY126" s="165"/>
      <c r="GZ126" s="5"/>
      <c r="HA126" s="163"/>
      <c r="HB126" s="164"/>
      <c r="HC126" s="165"/>
      <c r="HD126" s="5"/>
      <c r="HE126" s="163"/>
      <c r="HF126" s="164"/>
      <c r="HG126" s="165"/>
      <c r="HH126" s="5"/>
      <c r="HI126" s="163"/>
      <c r="HJ126" s="164"/>
      <c r="HK126" s="165"/>
      <c r="HL126" s="5"/>
      <c r="HM126" s="163"/>
      <c r="HN126" s="164"/>
      <c r="HO126" s="165"/>
      <c r="HP126" s="5"/>
      <c r="HQ126" s="163"/>
      <c r="HR126" s="164"/>
      <c r="HS126" s="165"/>
      <c r="HT126" s="5"/>
      <c r="HU126" s="163"/>
      <c r="HV126" s="164"/>
      <c r="HW126" s="165"/>
      <c r="HX126" s="5"/>
      <c r="HY126" s="163"/>
      <c r="HZ126" s="164"/>
      <c r="IA126" s="165"/>
      <c r="IB126" s="5"/>
      <c r="IC126" s="163"/>
      <c r="ID126" s="164"/>
      <c r="IE126" s="165"/>
      <c r="IF126" s="5"/>
      <c r="IG126" s="163"/>
      <c r="IH126" s="164"/>
      <c r="II126" s="165"/>
      <c r="IJ126" s="5"/>
      <c r="IK126" s="163"/>
      <c r="IL126" s="164"/>
      <c r="IM126" s="165"/>
      <c r="IN126" s="5"/>
      <c r="IO126" s="163"/>
      <c r="IP126" s="164"/>
      <c r="IQ126" s="165"/>
      <c r="IR126" s="5"/>
      <c r="IS126" s="163"/>
      <c r="IT126" s="164"/>
      <c r="IU126" s="165"/>
      <c r="IV126" s="5"/>
    </row>
    <row r="127" spans="1:256" s="45" customFormat="1" x14ac:dyDescent="0.2">
      <c r="A127" s="163" t="s">
        <v>38</v>
      </c>
      <c r="B127" s="164"/>
      <c r="C127" s="165"/>
      <c r="D127" s="97">
        <f>SUM(D126:D126)</f>
        <v>10</v>
      </c>
      <c r="E127" s="5"/>
      <c r="F127" s="109"/>
      <c r="G127" s="4"/>
    </row>
    <row r="128" spans="1:256" s="9" customFormat="1" x14ac:dyDescent="0.2">
      <c r="A128" s="187"/>
      <c r="B128" s="188"/>
      <c r="C128" s="188"/>
      <c r="D128" s="189"/>
      <c r="E128" s="5"/>
      <c r="F128" s="109"/>
      <c r="G128" s="4"/>
    </row>
    <row r="129" spans="1:7" s="9" customFormat="1" ht="12.75" customHeight="1" x14ac:dyDescent="0.2">
      <c r="A129" s="184"/>
      <c r="B129" s="185"/>
      <c r="C129" s="185"/>
      <c r="D129" s="186"/>
      <c r="E129" s="5"/>
      <c r="F129" s="109"/>
      <c r="G129" s="4"/>
    </row>
    <row r="130" spans="1:7" s="9" customFormat="1" x14ac:dyDescent="0.2">
      <c r="A130" s="181" t="s">
        <v>33</v>
      </c>
      <c r="B130" s="182"/>
      <c r="C130" s="182"/>
      <c r="D130" s="183"/>
      <c r="E130" s="5"/>
      <c r="F130" s="109"/>
      <c r="G130" s="4"/>
    </row>
    <row r="131" spans="1:7" s="9" customFormat="1" x14ac:dyDescent="0.2">
      <c r="A131" s="187" t="s">
        <v>35</v>
      </c>
      <c r="B131" s="188"/>
      <c r="C131" s="188"/>
      <c r="D131" s="189"/>
      <c r="E131" s="5"/>
      <c r="F131" s="109"/>
      <c r="G131" s="4"/>
    </row>
    <row r="132" spans="1:7" s="9" customFormat="1" x14ac:dyDescent="0.2">
      <c r="A132" s="139"/>
      <c r="B132" s="140"/>
      <c r="C132" s="140"/>
      <c r="D132" s="141"/>
      <c r="E132" s="5"/>
      <c r="F132" s="109"/>
      <c r="G132" s="4"/>
    </row>
    <row r="133" spans="1:7" s="9" customFormat="1" x14ac:dyDescent="0.2">
      <c r="A133" s="178" t="s">
        <v>34</v>
      </c>
      <c r="B133" s="179"/>
      <c r="C133" s="179"/>
      <c r="D133" s="180"/>
      <c r="E133" s="13"/>
      <c r="F133" s="109"/>
      <c r="G133" s="4"/>
    </row>
    <row r="134" spans="1:7" s="9" customFormat="1" x14ac:dyDescent="0.2">
      <c r="A134" s="24"/>
      <c r="B134" s="25"/>
      <c r="C134" s="20"/>
      <c r="D134" s="21"/>
      <c r="E134" s="5"/>
      <c r="F134" s="109"/>
      <c r="G134" s="4"/>
    </row>
    <row r="135" spans="1:7" s="9" customFormat="1" x14ac:dyDescent="0.2">
      <c r="A135" s="175" t="s">
        <v>95</v>
      </c>
      <c r="B135" s="176"/>
      <c r="C135" s="176"/>
      <c r="D135" s="177"/>
      <c r="E135" s="5"/>
      <c r="F135" s="109"/>
      <c r="G135" s="4"/>
    </row>
    <row r="136" spans="1:7" s="9" customFormat="1" ht="13.5" thickBot="1" x14ac:dyDescent="0.25">
      <c r="A136" s="26"/>
      <c r="B136" s="27"/>
      <c r="C136" s="27"/>
      <c r="D136" s="28"/>
      <c r="E136" s="5"/>
      <c r="F136" s="109"/>
      <c r="G136" s="4"/>
    </row>
    <row r="137" spans="1:7" s="9" customFormat="1" ht="13.5" thickBot="1" x14ac:dyDescent="0.25">
      <c r="A137" s="172" t="s">
        <v>39</v>
      </c>
      <c r="B137" s="173"/>
      <c r="C137" s="174"/>
      <c r="D137" s="32">
        <f>SUM(D39+D46+D75+D82+D88+D99+D105+D112+D118+D123+D127)</f>
        <v>1506</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2BBE03F2-3A16-445E-8506-3346151F88A7}" showPageBreaks="1" fitToPage="1" printArea="1" hiddenColumns="1" topLeftCell="A114">
      <selection activeCell="A137" sqref="A137:C137"/>
      <pageMargins left="0" right="0" top="0.5" bottom="0.75" header="0.3" footer="0.3"/>
      <pageSetup paperSize="5" scale="96" fitToHeight="0" orientation="portrait" r:id="rId1"/>
    </customSheetView>
    <customSheetView guid="{EAC52F16-F7FF-4344-9408-CDFEE2FFD13F}" showPageBreaks="1" fitToPage="1" printArea="1" hiddenColumns="1" topLeftCell="A77">
      <selection activeCell="D146" sqref="D146"/>
      <pageMargins left="0" right="0" top="0.5" bottom="0.75" header="0.3" footer="0.3"/>
      <pageSetup paperSize="5" fitToHeight="0" orientation="portrait" r:id="rId2"/>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3"/>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4"/>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5"/>
    </customSheetView>
  </customSheetViews>
  <mergeCells count="109">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A137:C137"/>
    <mergeCell ref="A135:D135"/>
    <mergeCell ref="A133:D133"/>
    <mergeCell ref="A132:D132"/>
    <mergeCell ref="A130:D130"/>
    <mergeCell ref="A129:D129"/>
    <mergeCell ref="A131:D131"/>
    <mergeCell ref="A128:D128"/>
    <mergeCell ref="A127:C127"/>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DU126:DW126"/>
    <mergeCell ref="DY126:EA126"/>
    <mergeCell ref="EC126:EE126"/>
    <mergeCell ref="EG126:EI126"/>
    <mergeCell ref="CO126:CQ126"/>
    <mergeCell ref="CS126:CU126"/>
    <mergeCell ref="CW126:CY126"/>
    <mergeCell ref="DA126:DC126"/>
    <mergeCell ref="DE126:DG126"/>
    <mergeCell ref="DI126:D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B77:D77"/>
    <mergeCell ref="A75:C75"/>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B19:D19"/>
    <mergeCell ref="A23:C23"/>
    <mergeCell ref="A24:D24"/>
    <mergeCell ref="B25:D25"/>
    <mergeCell ref="B27:D27"/>
    <mergeCell ref="A46:C46"/>
    <mergeCell ref="A47:D47"/>
    <mergeCell ref="B48:D48"/>
    <mergeCell ref="B41:D41"/>
    <mergeCell ref="A8:B8"/>
    <mergeCell ref="A1:F1"/>
    <mergeCell ref="A2:E2"/>
    <mergeCell ref="A3:D3"/>
    <mergeCell ref="B4:D4"/>
    <mergeCell ref="B5:D5"/>
    <mergeCell ref="A7:D7"/>
    <mergeCell ref="A15:D15"/>
    <mergeCell ref="A16:D16"/>
  </mergeCells>
  <pageMargins left="0" right="0" top="0.5" bottom="0.75" header="0.3" footer="0.3"/>
  <pageSetup paperSize="5" scale="9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name</vt:lpstr>
      <vt:lpstr>'contractor name'!Print_Area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Sarah Larsen</cp:lastModifiedBy>
  <cp:lastPrinted>2018-01-12T14:54:30Z</cp:lastPrinted>
  <dcterms:created xsi:type="dcterms:W3CDTF">2005-12-07T17:39:24Z</dcterms:created>
  <dcterms:modified xsi:type="dcterms:W3CDTF">2018-05-04T16:50:08Z</dcterms:modified>
</cp:coreProperties>
</file>