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yant\Documents\"/>
    </mc:Choice>
  </mc:AlternateContent>
  <bookViews>
    <workbookView xWindow="0" yWindow="0" windowWidth="25200" windowHeight="11850" tabRatio="803"/>
  </bookViews>
  <sheets>
    <sheet name="Pass_fail" sheetId="14" r:id="rId1"/>
    <sheet name="TALLY" sheetId="13" r:id="rId2"/>
    <sheet name="Grand Totals" sheetId="18" r:id="rId3"/>
  </sheets>
  <definedNames>
    <definedName name="_xlnm.Print_Area" localSheetId="1">TALLY!$A$1:$L$158</definedName>
  </definedNames>
  <calcPr calcId="162913"/>
</workbook>
</file>

<file path=xl/calcChain.xml><?xml version="1.0" encoding="utf-8"?>
<calcChain xmlns="http://schemas.openxmlformats.org/spreadsheetml/2006/main">
  <c r="I155" i="13" l="1"/>
  <c r="I153" i="13"/>
  <c r="I151" i="13"/>
  <c r="I150" i="13"/>
  <c r="I149" i="13"/>
  <c r="I148" i="13"/>
  <c r="I147" i="13"/>
  <c r="I146" i="13"/>
  <c r="I145" i="13"/>
  <c r="I143" i="13"/>
  <c r="I142" i="13"/>
  <c r="I141" i="13"/>
  <c r="I140" i="13"/>
  <c r="I139" i="13"/>
  <c r="I138" i="13"/>
  <c r="I137" i="13"/>
  <c r="I135" i="13"/>
  <c r="I129" i="13"/>
  <c r="I127" i="13"/>
  <c r="I125" i="13"/>
  <c r="I124" i="13"/>
  <c r="I123" i="13"/>
  <c r="I122" i="13"/>
  <c r="I121" i="13"/>
  <c r="I120" i="13"/>
  <c r="I119" i="13"/>
  <c r="I117" i="13"/>
  <c r="I116" i="13"/>
  <c r="I115" i="13"/>
  <c r="I114" i="13"/>
  <c r="I113" i="13"/>
  <c r="I112" i="13"/>
  <c r="I111" i="13"/>
  <c r="I109" i="13"/>
  <c r="I103" i="13"/>
  <c r="I101" i="13"/>
  <c r="I99" i="13"/>
  <c r="I98" i="13"/>
  <c r="I97" i="13"/>
  <c r="I96" i="13"/>
  <c r="I95" i="13"/>
  <c r="I94" i="13"/>
  <c r="I93" i="13"/>
  <c r="I91" i="13"/>
  <c r="I90" i="13"/>
  <c r="I89" i="13"/>
  <c r="I88" i="13"/>
  <c r="I87" i="13"/>
  <c r="I86" i="13"/>
  <c r="I85" i="13"/>
  <c r="I83" i="13"/>
  <c r="I77" i="13"/>
  <c r="I75" i="13"/>
  <c r="I73" i="13"/>
  <c r="I72" i="13"/>
  <c r="I71" i="13"/>
  <c r="I70" i="13"/>
  <c r="I69" i="13"/>
  <c r="I68" i="13"/>
  <c r="I67" i="13"/>
  <c r="I65" i="13"/>
  <c r="I64" i="13"/>
  <c r="I63" i="13"/>
  <c r="I62" i="13"/>
  <c r="I61" i="13"/>
  <c r="I60" i="13"/>
  <c r="I59" i="13"/>
  <c r="I57" i="13"/>
  <c r="I51" i="13"/>
  <c r="I49" i="13"/>
  <c r="I47" i="13"/>
  <c r="I46" i="13"/>
  <c r="I45" i="13"/>
  <c r="I44" i="13"/>
  <c r="I43" i="13"/>
  <c r="I42" i="13"/>
  <c r="I41" i="13"/>
  <c r="I39" i="13"/>
  <c r="I38" i="13"/>
  <c r="I37" i="13"/>
  <c r="I36" i="13"/>
  <c r="I35" i="13"/>
  <c r="I34" i="13"/>
  <c r="I33" i="13"/>
  <c r="I31" i="13"/>
  <c r="I16" i="13"/>
  <c r="I17" i="13"/>
  <c r="I18" i="13"/>
  <c r="I19" i="13"/>
  <c r="I20" i="13"/>
  <c r="I21" i="13"/>
  <c r="I23" i="13"/>
  <c r="I25" i="13"/>
  <c r="I5" i="13"/>
  <c r="I7" i="13"/>
  <c r="I8" i="13"/>
  <c r="I9" i="13"/>
  <c r="I10" i="13"/>
  <c r="I11" i="13"/>
  <c r="I12" i="13"/>
  <c r="I13" i="13"/>
  <c r="I15" i="13"/>
  <c r="H34" i="13" l="1"/>
  <c r="G157" i="13"/>
  <c r="F157" i="13"/>
  <c r="E157" i="13"/>
  <c r="D157" i="13"/>
  <c r="C157" i="13"/>
  <c r="B157" i="13"/>
  <c r="H155" i="13"/>
  <c r="H153" i="13"/>
  <c r="H151" i="13"/>
  <c r="H150" i="13"/>
  <c r="H149" i="13"/>
  <c r="H148" i="13"/>
  <c r="H147" i="13"/>
  <c r="H146" i="13"/>
  <c r="H145" i="13"/>
  <c r="H143" i="13"/>
  <c r="H142" i="13"/>
  <c r="H141" i="13"/>
  <c r="H140" i="13"/>
  <c r="H139" i="13"/>
  <c r="H138" i="13"/>
  <c r="H137" i="13"/>
  <c r="H135" i="13"/>
  <c r="G105" i="13"/>
  <c r="F105" i="13"/>
  <c r="E105" i="13"/>
  <c r="D105" i="13"/>
  <c r="C105" i="13"/>
  <c r="B105" i="13"/>
  <c r="H103" i="13"/>
  <c r="H101" i="13"/>
  <c r="H99" i="13"/>
  <c r="H98" i="13"/>
  <c r="H97" i="13"/>
  <c r="H96" i="13"/>
  <c r="H95" i="13"/>
  <c r="H94" i="13"/>
  <c r="H93" i="13"/>
  <c r="H91" i="13"/>
  <c r="H90" i="13"/>
  <c r="H89" i="13"/>
  <c r="H88" i="13"/>
  <c r="H87" i="13"/>
  <c r="H86" i="13"/>
  <c r="H85" i="13"/>
  <c r="H83" i="13"/>
  <c r="G131" i="13"/>
  <c r="F131" i="13"/>
  <c r="E131" i="13"/>
  <c r="D131" i="13"/>
  <c r="C131" i="13"/>
  <c r="B131" i="13"/>
  <c r="H129" i="13"/>
  <c r="H127" i="13"/>
  <c r="H125" i="13"/>
  <c r="H124" i="13"/>
  <c r="H123" i="13"/>
  <c r="H122" i="13"/>
  <c r="H121" i="13"/>
  <c r="H120" i="13"/>
  <c r="H119" i="13"/>
  <c r="H117" i="13"/>
  <c r="H116" i="13"/>
  <c r="H115" i="13"/>
  <c r="H114" i="13"/>
  <c r="H113" i="13"/>
  <c r="H112" i="13"/>
  <c r="H111" i="13"/>
  <c r="H109" i="13"/>
  <c r="H57" i="13"/>
  <c r="H59" i="13"/>
  <c r="H60" i="13"/>
  <c r="H61" i="13"/>
  <c r="H62" i="13"/>
  <c r="H63" i="13"/>
  <c r="H64" i="13"/>
  <c r="H65" i="13"/>
  <c r="H67" i="13"/>
  <c r="H68" i="13"/>
  <c r="H69" i="13"/>
  <c r="H70" i="13"/>
  <c r="H71" i="13"/>
  <c r="H72" i="13"/>
  <c r="H73" i="13"/>
  <c r="H75" i="13"/>
  <c r="H77" i="13"/>
  <c r="F79" i="13"/>
  <c r="B79" i="13"/>
  <c r="G79" i="13"/>
  <c r="E79" i="13"/>
  <c r="D79" i="13"/>
  <c r="C79" i="13"/>
  <c r="G53" i="13"/>
  <c r="F53" i="13"/>
  <c r="E53" i="13"/>
  <c r="D53" i="13"/>
  <c r="C53" i="13"/>
  <c r="B53" i="13"/>
  <c r="H51" i="13"/>
  <c r="H49" i="13"/>
  <c r="H47" i="13"/>
  <c r="H46" i="13"/>
  <c r="H45" i="13"/>
  <c r="H44" i="13"/>
  <c r="H43" i="13"/>
  <c r="H42" i="13"/>
  <c r="H41" i="13"/>
  <c r="H39" i="13"/>
  <c r="H38" i="13"/>
  <c r="H37" i="13"/>
  <c r="H36" i="13"/>
  <c r="H35" i="13"/>
  <c r="H33" i="13"/>
  <c r="H31" i="13"/>
  <c r="C27" i="13"/>
  <c r="D27" i="13"/>
  <c r="E27" i="13"/>
  <c r="F27" i="13"/>
  <c r="G27" i="13"/>
  <c r="B27" i="13"/>
  <c r="H25" i="13"/>
  <c r="H5" i="13"/>
  <c r="H7" i="13"/>
  <c r="H8" i="13"/>
  <c r="H9" i="13"/>
  <c r="H10" i="13"/>
  <c r="H11" i="13"/>
  <c r="H12" i="13"/>
  <c r="H13" i="13"/>
  <c r="H15" i="13"/>
  <c r="H16" i="13"/>
  <c r="H17" i="13"/>
  <c r="H18" i="13"/>
  <c r="H19" i="13"/>
  <c r="H20" i="13"/>
  <c r="H21" i="13"/>
  <c r="H23" i="13"/>
  <c r="K27" i="13" l="1"/>
  <c r="K131" i="13"/>
  <c r="K53" i="13"/>
  <c r="K157" i="13"/>
  <c r="K79" i="13"/>
  <c r="K105" i="13"/>
  <c r="H157" i="13"/>
  <c r="H105" i="13"/>
  <c r="H131" i="13"/>
  <c r="H79" i="13"/>
  <c r="H27" i="13"/>
  <c r="H53" i="13"/>
</calcChain>
</file>

<file path=xl/sharedStrings.xml><?xml version="1.0" encoding="utf-8"?>
<sst xmlns="http://schemas.openxmlformats.org/spreadsheetml/2006/main" count="340" uniqueCount="85">
  <si>
    <t xml:space="preserve">Reviewer 1 </t>
  </si>
  <si>
    <t>Reviewer 2</t>
  </si>
  <si>
    <t>Reviewer 3</t>
  </si>
  <si>
    <t>TOTAL</t>
  </si>
  <si>
    <t>Pass/Fail and Submittal Tally</t>
  </si>
  <si>
    <t>Barr</t>
  </si>
  <si>
    <t>EOR</t>
  </si>
  <si>
    <t>Respec</t>
  </si>
  <si>
    <t>Tetra Tech</t>
  </si>
  <si>
    <t>WSB</t>
  </si>
  <si>
    <t>Reviewer 4</t>
  </si>
  <si>
    <t>Reviewer 5</t>
  </si>
  <si>
    <t>Summary understanding of stormwater guidance, tools, and outreach</t>
  </si>
  <si>
    <t>Urban Landscape Architect/Landscape Planner</t>
  </si>
  <si>
    <t>Hydrologist 3</t>
  </si>
  <si>
    <t>Engineer 3</t>
  </si>
  <si>
    <t>Project Manager</t>
  </si>
  <si>
    <t>Research Scientist 4</t>
  </si>
  <si>
    <t xml:space="preserve">Outreach/Training Coordinator 3 </t>
  </si>
  <si>
    <t xml:space="preserve">Summary of staff capabilities </t>
  </si>
  <si>
    <t>Project Management</t>
  </si>
  <si>
    <t>Knowledge of State and local stormwater issues/regulations/permits</t>
  </si>
  <si>
    <t>TMDL's</t>
  </si>
  <si>
    <t>Green Infrastructure and Low Impact Development</t>
  </si>
  <si>
    <t>Stormwater management in cold climates</t>
  </si>
  <si>
    <t>CADD graphics and familiarity with GIS</t>
  </si>
  <si>
    <t>Relationship research and guidance, tools and outreach</t>
  </si>
  <si>
    <t xml:space="preserve">Format, deliverables and deadlines </t>
  </si>
  <si>
    <t>Stomwater models, calculations, mass balance flow, fate &amp; transport</t>
  </si>
  <si>
    <t>Max. Pts.</t>
  </si>
  <si>
    <r>
      <t>Overview -</t>
    </r>
    <r>
      <rPr>
        <b/>
        <i/>
        <sz val="11"/>
        <rFont val="Arial"/>
        <family val="2"/>
      </rPr>
      <t xml:space="preserve"> [10%]</t>
    </r>
  </si>
  <si>
    <r>
      <t>Qualifications/Capabilities -</t>
    </r>
    <r>
      <rPr>
        <b/>
        <i/>
        <sz val="11"/>
        <rFont val="Arial"/>
        <family val="2"/>
      </rPr>
      <t xml:space="preserve"> [45%]</t>
    </r>
  </si>
  <si>
    <r>
      <t xml:space="preserve">Familiarity and Experience - </t>
    </r>
    <r>
      <rPr>
        <b/>
        <i/>
        <sz val="11"/>
        <rFont val="Arial"/>
        <family val="2"/>
      </rPr>
      <t>[25%}</t>
    </r>
  </si>
  <si>
    <r>
      <t>Stormwater Research -</t>
    </r>
    <r>
      <rPr>
        <b/>
        <i/>
        <sz val="11"/>
        <rFont val="Arial"/>
        <family val="2"/>
      </rPr>
      <t xml:space="preserve"> [10%]</t>
    </r>
  </si>
  <si>
    <r>
      <t>Documentation -</t>
    </r>
    <r>
      <rPr>
        <b/>
        <i/>
        <sz val="11"/>
        <rFont val="Arial"/>
        <family val="2"/>
      </rPr>
      <t xml:space="preserve"> [10%]</t>
    </r>
  </si>
  <si>
    <t>LimnoTech</t>
  </si>
  <si>
    <t>1st</t>
  </si>
  <si>
    <t>Median/Rank</t>
  </si>
  <si>
    <t>3rd</t>
  </si>
  <si>
    <t>2nd</t>
  </si>
  <si>
    <t>4th</t>
  </si>
  <si>
    <t>5th</t>
  </si>
  <si>
    <t>6th</t>
  </si>
  <si>
    <t>Limno Tech</t>
  </si>
  <si>
    <t>N</t>
  </si>
  <si>
    <t>N/A</t>
  </si>
  <si>
    <t>None</t>
  </si>
  <si>
    <t>x</t>
  </si>
  <si>
    <t>y</t>
  </si>
  <si>
    <t>No</t>
  </si>
  <si>
    <t>WSB &amp; Assoc Inc</t>
  </si>
  <si>
    <t xml:space="preserve">No  </t>
  </si>
  <si>
    <t>Tetra Tech Inc. Cleveland</t>
  </si>
  <si>
    <t>no data rcd</t>
  </si>
  <si>
    <t>Terracon Consultants</t>
  </si>
  <si>
    <t>c</t>
  </si>
  <si>
    <t>Respec Inc</t>
  </si>
  <si>
    <t>Limno Tech Inc.</t>
  </si>
  <si>
    <t>Emmons &amp; Olivier Resources</t>
  </si>
  <si>
    <t>Barr Engineering</t>
  </si>
  <si>
    <t>Att. A</t>
  </si>
  <si>
    <t>Att B</t>
  </si>
  <si>
    <t>Att. D</t>
  </si>
  <si>
    <t>Att. C</t>
  </si>
  <si>
    <t>Equal pay Att E</t>
  </si>
  <si>
    <t>Resident Vendor Att F</t>
  </si>
  <si>
    <t>No Conflicts of Interest</t>
  </si>
  <si>
    <t>Affid of Nonc</t>
  </si>
  <si>
    <t>Agree with terms</t>
  </si>
  <si>
    <t>Affirmative Action</t>
  </si>
  <si>
    <t>Veteran's Pref</t>
  </si>
  <si>
    <t>Insurance</t>
  </si>
  <si>
    <t>Subcontractors</t>
  </si>
  <si>
    <t>Agree to fixed hourly rates</t>
  </si>
  <si>
    <t>Submitted On Time</t>
  </si>
  <si>
    <t>Debarred/ Suspended</t>
  </si>
  <si>
    <t>Signed Addendum</t>
  </si>
  <si>
    <t>Cost Proposal</t>
  </si>
  <si>
    <t>Trade Secrect</t>
  </si>
  <si>
    <t>Technical Proposal</t>
  </si>
  <si>
    <t>Additional Submittals</t>
  </si>
  <si>
    <t>Pass/Fail</t>
  </si>
  <si>
    <t>Contractor Name</t>
  </si>
  <si>
    <t>Stormwater Master Contract 4-19-2018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</si>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</sst>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name val="Arial"/>
      <family val="2"/>
    </font>
    <font>
      <i/>
      <sz val="12"/>
      <name val="Arial"/>
      <family val="2"/>
    </font>
    <font>
      <i/>
      <sz val="11"/>
      <color rgb="FF7F7F7F"/>
      <name val="Arial"/>
      <family val="2"/>
    </font>
    <font>
      <b/>
      <i/>
      <sz val="11"/>
      <color rgb="FF7F7F7F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1"/>
      <color rgb="FF006100"/>
      <name val="Calibri"/>
      <family val="2"/>
      <scheme val="minor"/>
    </font>
    <font>
      <b/>
      <i/>
      <sz val="14"/>
      <name val="Arial"/>
      <family val="2"/>
    </font>
    <font>
      <b/>
      <sz val="11"/>
      <color rgb="FF006100"/>
      <name val="Arial"/>
      <family val="2"/>
    </font>
    <font>
      <b/>
      <sz val="14"/>
      <color rgb="FF00610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Fill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5" borderId="0" applyNumberFormat="0" applyBorder="0" applyAlignment="0" applyProtection="0"/>
  </cellStyleXfs>
  <cellXfs count="70">
    <xf numFmtId="0" fontId="0" fillId="0" borderId="0" xfId="0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Border="1"/>
    <xf numFmtId="0" fontId="6" fillId="0" borderId="0" xfId="0" applyFont="1"/>
    <xf numFmtId="0" fontId="0" fillId="0" borderId="3" xfId="0" applyBorder="1"/>
    <xf numFmtId="0" fontId="7" fillId="0" borderId="0" xfId="0" applyFont="1" applyFill="1" applyBorder="1"/>
    <xf numFmtId="1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indent="3"/>
    </xf>
    <xf numFmtId="0" fontId="4" fillId="0" borderId="1" xfId="0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1" fontId="13" fillId="3" borderId="1" xfId="1" applyNumberFormat="1" applyFont="1" applyFill="1" applyBorder="1"/>
    <xf numFmtId="0" fontId="13" fillId="3" borderId="1" xfId="1" applyFont="1" applyFill="1" applyBorder="1"/>
    <xf numFmtId="0" fontId="13" fillId="3" borderId="1" xfId="1" applyFont="1" applyFill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3" fillId="3" borderId="2" xfId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Fill="1" applyBorder="1" applyAlignment="1">
      <alignment horizontal="left" indent="3"/>
    </xf>
    <xf numFmtId="0" fontId="0" fillId="0" borderId="9" xfId="0" applyBorder="1"/>
    <xf numFmtId="0" fontId="16" fillId="0" borderId="4" xfId="0" applyFont="1" applyBorder="1"/>
    <xf numFmtId="1" fontId="14" fillId="3" borderId="4" xfId="1" applyNumberFormat="1" applyFont="1" applyFill="1" applyBorder="1" applyAlignment="1">
      <alignment horizontal="right"/>
    </xf>
    <xf numFmtId="0" fontId="9" fillId="0" borderId="7" xfId="0" applyFont="1" applyBorder="1"/>
    <xf numFmtId="0" fontId="0" fillId="0" borderId="7" xfId="0" applyBorder="1"/>
    <xf numFmtId="9" fontId="3" fillId="0" borderId="7" xfId="2" applyFont="1" applyBorder="1"/>
    <xf numFmtId="0" fontId="7" fillId="0" borderId="5" xfId="0" applyFont="1" applyBorder="1" applyAlignment="1">
      <alignment horizontal="center"/>
    </xf>
    <xf numFmtId="0" fontId="0" fillId="0" borderId="10" xfId="0" applyBorder="1"/>
    <xf numFmtId="0" fontId="12" fillId="0" borderId="0" xfId="0" applyFont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1" fillId="2" borderId="11" xfId="0" applyFont="1" applyFill="1" applyBorder="1" applyAlignment="1">
      <alignment horizontal="right" wrapText="1"/>
    </xf>
    <xf numFmtId="0" fontId="2" fillId="6" borderId="1" xfId="0" applyFont="1" applyFill="1" applyBorder="1"/>
    <xf numFmtId="1" fontId="2" fillId="4" borderId="8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1" fontId="20" fillId="5" borderId="8" xfId="3" applyNumberFormat="1" applyFont="1" applyBorder="1" applyAlignment="1">
      <alignment horizontal="center"/>
    </xf>
    <xf numFmtId="0" fontId="19" fillId="5" borderId="4" xfId="3" applyFont="1" applyBorder="1" applyAlignment="1">
      <alignment horizontal="center"/>
    </xf>
    <xf numFmtId="0" fontId="19" fillId="5" borderId="5" xfId="3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Continuous"/>
    </xf>
    <xf numFmtId="0" fontId="5" fillId="0" borderId="1" xfId="0" applyFont="1" applyBorder="1"/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Continuous" wrapText="1"/>
    </xf>
    <xf numFmtId="0" fontId="21" fillId="0" borderId="13" xfId="0" applyFont="1" applyBorder="1" applyAlignment="1">
      <alignment horizontal="center"/>
    </xf>
    <xf numFmtId="0" fontId="3" fillId="0" borderId="0" xfId="0" applyFont="1"/>
    <xf numFmtId="0" fontId="1" fillId="4" borderId="1" xfId="0" applyFont="1" applyFill="1" applyBorder="1"/>
    <xf numFmtId="0" fontId="1" fillId="0" borderId="1" xfId="0" applyFont="1" applyFill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1" fillId="0" borderId="5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3" xfId="0" applyFont="1" applyFill="1" applyBorder="1" applyAlignment="1"/>
    <xf numFmtId="0" fontId="8" fillId="0" borderId="7" xfId="0" applyFont="1" applyFill="1" applyBorder="1" applyAlignment="1"/>
    <xf numFmtId="0" fontId="8" fillId="0" borderId="6" xfId="0" applyFont="1" applyFill="1" applyBorder="1" applyAlignment="1"/>
    <xf numFmtId="0" fontId="6" fillId="0" borderId="0" xfId="0" applyFont="1" applyAlignment="1">
      <alignment horizontal="center"/>
    </xf>
  </cellXfs>
  <cellStyles count="4">
    <cellStyle name="Explanatory Text" xfId="1" builtinId="53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F15" sqref="F15"/>
    </sheetView>
  </sheetViews>
  <sheetFormatPr defaultRowHeight="12.75" x14ac:dyDescent="0.2"/>
  <cols>
    <col min="1" max="1" width="14.5703125" customWidth="1"/>
    <col min="2" max="2" width="13.85546875" bestFit="1" customWidth="1"/>
    <col min="3" max="3" width="12.140625" bestFit="1" customWidth="1"/>
    <col min="4" max="4" width="7.42578125" customWidth="1"/>
    <col min="5" max="5" width="11" bestFit="1" customWidth="1"/>
    <col min="6" max="6" width="13.5703125" bestFit="1" customWidth="1"/>
    <col min="7" max="7" width="10.5703125" bestFit="1" customWidth="1"/>
    <col min="8" max="8" width="10.28515625" bestFit="1" customWidth="1"/>
    <col min="9" max="9" width="14.5703125" bestFit="1" customWidth="1"/>
    <col min="10" max="10" width="10.140625" bestFit="1" customWidth="1"/>
    <col min="11" max="11" width="6.7109375" bestFit="1" customWidth="1"/>
    <col min="12" max="12" width="8.42578125" customWidth="1"/>
    <col min="13" max="14" width="8.140625" customWidth="1"/>
    <col min="15" max="15" width="8.7109375" customWidth="1"/>
    <col min="16" max="16" width="10.7109375" customWidth="1"/>
  </cols>
  <sheetData>
    <row r="1" spans="1:17" s="4" customFormat="1" ht="15.75" x14ac:dyDescent="0.25">
      <c r="A1" s="4" t="s">
        <v>4</v>
      </c>
    </row>
    <row r="2" spans="1:17" x14ac:dyDescent="0.2">
      <c r="A2" s="51" t="s">
        <v>83</v>
      </c>
    </row>
    <row r="3" spans="1:17" ht="38.25" x14ac:dyDescent="0.2">
      <c r="A3" s="59" t="s">
        <v>82</v>
      </c>
      <c r="B3" s="62" t="s">
        <v>81</v>
      </c>
      <c r="C3" s="63"/>
      <c r="D3" s="50"/>
      <c r="E3" s="64" t="s">
        <v>80</v>
      </c>
      <c r="F3" s="65"/>
      <c r="G3" s="65"/>
      <c r="H3" s="65"/>
      <c r="I3" s="65"/>
      <c r="J3" s="65"/>
      <c r="K3" s="65"/>
      <c r="L3" s="65"/>
      <c r="M3" s="54" t="s">
        <v>79</v>
      </c>
      <c r="N3" s="54" t="s">
        <v>78</v>
      </c>
      <c r="O3" s="54" t="s">
        <v>77</v>
      </c>
      <c r="P3" s="54" t="s">
        <v>76</v>
      </c>
      <c r="Q3" s="49" t="s">
        <v>75</v>
      </c>
    </row>
    <row r="4" spans="1:17" ht="22.5" x14ac:dyDescent="0.2">
      <c r="A4" s="60"/>
      <c r="B4" s="57" t="s">
        <v>74</v>
      </c>
      <c r="C4" s="54" t="s">
        <v>73</v>
      </c>
      <c r="D4" s="48" t="s">
        <v>72</v>
      </c>
      <c r="E4" s="57" t="s">
        <v>71</v>
      </c>
      <c r="F4" s="46" t="s">
        <v>70</v>
      </c>
      <c r="G4" s="46" t="s">
        <v>69</v>
      </c>
      <c r="H4" s="46" t="s">
        <v>68</v>
      </c>
      <c r="I4" s="46" t="s">
        <v>67</v>
      </c>
      <c r="J4" s="54" t="s">
        <v>66</v>
      </c>
      <c r="K4" s="54" t="s">
        <v>65</v>
      </c>
      <c r="L4" s="54" t="s">
        <v>64</v>
      </c>
      <c r="M4" s="55"/>
      <c r="N4" s="55"/>
      <c r="O4" s="55"/>
      <c r="P4" s="55"/>
      <c r="Q4" s="45"/>
    </row>
    <row r="5" spans="1:17" x14ac:dyDescent="0.2">
      <c r="A5" s="61"/>
      <c r="B5" s="58"/>
      <c r="C5" s="56"/>
      <c r="D5" s="47"/>
      <c r="E5" s="58"/>
      <c r="F5" s="46" t="s">
        <v>63</v>
      </c>
      <c r="G5" s="46" t="s">
        <v>62</v>
      </c>
      <c r="H5" s="46" t="s">
        <v>61</v>
      </c>
      <c r="I5" s="46" t="s">
        <v>60</v>
      </c>
      <c r="J5" s="56"/>
      <c r="K5" s="56"/>
      <c r="L5" s="56"/>
      <c r="M5" s="56"/>
      <c r="N5" s="56"/>
      <c r="O5" s="56"/>
      <c r="P5" s="56"/>
      <c r="Q5" s="45"/>
    </row>
    <row r="6" spans="1:17" x14ac:dyDescent="0.2">
      <c r="A6" s="52" t="s">
        <v>59</v>
      </c>
      <c r="B6" s="43" t="s">
        <v>47</v>
      </c>
      <c r="C6" s="43" t="s">
        <v>47</v>
      </c>
      <c r="D6" s="53" t="s">
        <v>48</v>
      </c>
      <c r="E6" s="53" t="s">
        <v>84</v>
      </c>
      <c r="F6" s="43" t="s">
        <v>44</v>
      </c>
      <c r="G6" s="43" t="s">
        <v>47</v>
      </c>
      <c r="H6" s="43" t="s">
        <v>48</v>
      </c>
      <c r="I6" s="43" t="s">
        <v>47</v>
      </c>
      <c r="J6" s="43" t="s">
        <v>47</v>
      </c>
      <c r="K6" s="43" t="s">
        <v>47</v>
      </c>
      <c r="L6" s="43" t="s">
        <v>47</v>
      </c>
      <c r="M6" s="43" t="s">
        <v>48</v>
      </c>
      <c r="N6" s="43" t="s">
        <v>46</v>
      </c>
      <c r="O6" s="43" t="s">
        <v>45</v>
      </c>
      <c r="P6" s="43" t="s">
        <v>45</v>
      </c>
      <c r="Q6" s="43" t="s">
        <v>44</v>
      </c>
    </row>
    <row r="7" spans="1:17" x14ac:dyDescent="0.2">
      <c r="A7" s="44" t="s">
        <v>58</v>
      </c>
      <c r="B7" s="43" t="s">
        <v>47</v>
      </c>
      <c r="C7" s="43" t="s">
        <v>47</v>
      </c>
      <c r="D7" s="53"/>
      <c r="E7" s="53"/>
      <c r="F7" s="43" t="s">
        <v>44</v>
      </c>
      <c r="G7" s="43" t="s">
        <v>47</v>
      </c>
      <c r="H7" s="43" t="s">
        <v>48</v>
      </c>
      <c r="I7" s="43" t="s">
        <v>47</v>
      </c>
      <c r="J7" s="43"/>
      <c r="K7" s="43" t="s">
        <v>47</v>
      </c>
      <c r="L7" s="43" t="s">
        <v>47</v>
      </c>
      <c r="M7" s="43" t="s">
        <v>48</v>
      </c>
      <c r="N7" s="43" t="s">
        <v>46</v>
      </c>
      <c r="O7" s="43" t="s">
        <v>45</v>
      </c>
      <c r="P7" s="43" t="s">
        <v>45</v>
      </c>
      <c r="Q7" s="43" t="s">
        <v>44</v>
      </c>
    </row>
    <row r="8" spans="1:17" x14ac:dyDescent="0.2">
      <c r="A8" s="52" t="s">
        <v>57</v>
      </c>
      <c r="B8" s="43" t="s">
        <v>47</v>
      </c>
      <c r="C8" s="43" t="s">
        <v>47</v>
      </c>
      <c r="D8" s="53" t="s">
        <v>48</v>
      </c>
      <c r="E8" s="53"/>
      <c r="F8" s="43" t="s">
        <v>44</v>
      </c>
      <c r="G8" s="43" t="s">
        <v>47</v>
      </c>
      <c r="H8" s="43" t="s">
        <v>48</v>
      </c>
      <c r="I8" s="53" t="s">
        <v>47</v>
      </c>
      <c r="J8" s="53" t="s">
        <v>47</v>
      </c>
      <c r="K8" s="43" t="s">
        <v>47</v>
      </c>
      <c r="L8" s="43" t="s">
        <v>47</v>
      </c>
      <c r="M8" s="43" t="s">
        <v>48</v>
      </c>
      <c r="N8" s="43" t="s">
        <v>46</v>
      </c>
      <c r="O8" s="43" t="s">
        <v>45</v>
      </c>
      <c r="P8" s="43" t="s">
        <v>45</v>
      </c>
      <c r="Q8" s="43" t="s">
        <v>44</v>
      </c>
    </row>
    <row r="9" spans="1:17" x14ac:dyDescent="0.2">
      <c r="A9" s="52" t="s">
        <v>56</v>
      </c>
      <c r="B9" s="43" t="s">
        <v>47</v>
      </c>
      <c r="C9" s="43" t="s">
        <v>47</v>
      </c>
      <c r="D9" s="53" t="s">
        <v>48</v>
      </c>
      <c r="E9" s="53" t="s">
        <v>84</v>
      </c>
      <c r="F9" s="43" t="s">
        <v>44</v>
      </c>
      <c r="G9" s="43" t="s">
        <v>47</v>
      </c>
      <c r="H9" s="43" t="s">
        <v>48</v>
      </c>
      <c r="I9" s="43" t="s">
        <v>47</v>
      </c>
      <c r="J9" s="43" t="s">
        <v>47</v>
      </c>
      <c r="K9" s="43" t="s">
        <v>55</v>
      </c>
      <c r="L9" s="43" t="s">
        <v>47</v>
      </c>
      <c r="M9" s="43" t="s">
        <v>48</v>
      </c>
      <c r="N9" s="43" t="s">
        <v>46</v>
      </c>
      <c r="O9" s="43" t="s">
        <v>45</v>
      </c>
      <c r="P9" s="43" t="s">
        <v>45</v>
      </c>
      <c r="Q9" s="43" t="s">
        <v>44</v>
      </c>
    </row>
    <row r="10" spans="1:17" x14ac:dyDescent="0.2">
      <c r="A10" s="44" t="s">
        <v>54</v>
      </c>
      <c r="B10" s="43" t="s">
        <v>47</v>
      </c>
      <c r="C10" s="43" t="s">
        <v>53</v>
      </c>
      <c r="D10" s="43" t="s">
        <v>53</v>
      </c>
      <c r="E10" s="53"/>
      <c r="F10" s="43" t="s">
        <v>44</v>
      </c>
      <c r="G10" s="43" t="s">
        <v>53</v>
      </c>
      <c r="H10" s="43" t="s">
        <v>48</v>
      </c>
      <c r="I10" s="43" t="s">
        <v>53</v>
      </c>
      <c r="J10" s="43" t="s">
        <v>53</v>
      </c>
      <c r="K10" s="43" t="s">
        <v>53</v>
      </c>
      <c r="L10" s="43" t="s">
        <v>53</v>
      </c>
      <c r="M10" s="43" t="s">
        <v>53</v>
      </c>
      <c r="N10" s="43" t="s">
        <v>46</v>
      </c>
      <c r="O10" s="43" t="s">
        <v>45</v>
      </c>
      <c r="P10" s="43" t="s">
        <v>45</v>
      </c>
      <c r="Q10" s="43" t="s">
        <v>44</v>
      </c>
    </row>
    <row r="11" spans="1:17" x14ac:dyDescent="0.2">
      <c r="A11" s="52" t="s">
        <v>52</v>
      </c>
      <c r="B11" s="43" t="s">
        <v>47</v>
      </c>
      <c r="C11" s="43" t="s">
        <v>47</v>
      </c>
      <c r="D11" s="43" t="s">
        <v>51</v>
      </c>
      <c r="E11" s="53" t="s">
        <v>84</v>
      </c>
      <c r="F11" s="43" t="s">
        <v>44</v>
      </c>
      <c r="G11" s="43" t="s">
        <v>47</v>
      </c>
      <c r="H11" s="43" t="s">
        <v>48</v>
      </c>
      <c r="I11" s="43" t="s">
        <v>47</v>
      </c>
      <c r="J11" s="53" t="s">
        <v>47</v>
      </c>
      <c r="K11" s="43" t="s">
        <v>47</v>
      </c>
      <c r="L11" s="43" t="s">
        <v>47</v>
      </c>
      <c r="M11" s="43" t="s">
        <v>48</v>
      </c>
      <c r="N11" s="43" t="s">
        <v>46</v>
      </c>
      <c r="O11" s="43" t="s">
        <v>45</v>
      </c>
      <c r="P11" s="43" t="s">
        <v>45</v>
      </c>
      <c r="Q11" s="43" t="s">
        <v>44</v>
      </c>
    </row>
    <row r="12" spans="1:17" x14ac:dyDescent="0.2">
      <c r="A12" s="44" t="s">
        <v>50</v>
      </c>
      <c r="B12" s="43" t="s">
        <v>47</v>
      </c>
      <c r="C12" s="43" t="s">
        <v>47</v>
      </c>
      <c r="D12" s="43" t="s">
        <v>49</v>
      </c>
      <c r="E12" s="43"/>
      <c r="F12" s="43" t="s">
        <v>44</v>
      </c>
      <c r="G12" s="43" t="s">
        <v>47</v>
      </c>
      <c r="H12" s="43" t="s">
        <v>48</v>
      </c>
      <c r="I12" s="43" t="s">
        <v>47</v>
      </c>
      <c r="J12" s="43"/>
      <c r="K12" s="43" t="s">
        <v>47</v>
      </c>
      <c r="L12" s="43" t="s">
        <v>47</v>
      </c>
      <c r="M12" s="43"/>
      <c r="N12" s="43" t="s">
        <v>46</v>
      </c>
      <c r="O12" s="43" t="s">
        <v>45</v>
      </c>
      <c r="P12" s="43" t="s">
        <v>45</v>
      </c>
      <c r="Q12" s="43" t="s">
        <v>44</v>
      </c>
    </row>
  </sheetData>
  <mergeCells count="13">
    <mergeCell ref="A3:A5"/>
    <mergeCell ref="B3:C3"/>
    <mergeCell ref="E3:L3"/>
    <mergeCell ref="M3:M5"/>
    <mergeCell ref="N3:N5"/>
    <mergeCell ref="P3:P5"/>
    <mergeCell ref="B4:B5"/>
    <mergeCell ref="C4:C5"/>
    <mergeCell ref="E4:E5"/>
    <mergeCell ref="J4:J5"/>
    <mergeCell ref="K4:K5"/>
    <mergeCell ref="L4:L5"/>
    <mergeCell ref="O3:O5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showGridLines="0" view="pageBreakPreview" zoomScale="90" zoomScaleNormal="100" zoomScaleSheetLayoutView="90" workbookViewId="0">
      <selection activeCell="L14" sqref="L14"/>
    </sheetView>
  </sheetViews>
  <sheetFormatPr defaultRowHeight="12.75" x14ac:dyDescent="0.2"/>
  <cols>
    <col min="1" max="1" width="60.7109375" customWidth="1"/>
    <col min="2" max="2" width="12" style="12" customWidth="1"/>
    <col min="3" max="3" width="12" bestFit="1" customWidth="1"/>
    <col min="4" max="4" width="12.28515625" customWidth="1"/>
    <col min="5" max="5" width="12.28515625" bestFit="1" customWidth="1"/>
    <col min="6" max="6" width="12.140625" customWidth="1"/>
    <col min="7" max="7" width="12.28515625" bestFit="1" customWidth="1"/>
    <col min="9" max="9" width="9.140625" style="35"/>
  </cols>
  <sheetData>
    <row r="1" spans="1:12" ht="15.75" x14ac:dyDescent="0.25">
      <c r="A1" s="69"/>
      <c r="B1" s="69"/>
      <c r="C1" s="69"/>
      <c r="D1" s="69"/>
      <c r="E1" s="69"/>
      <c r="F1" s="69"/>
      <c r="G1" s="69"/>
      <c r="H1" s="69"/>
      <c r="I1" s="33"/>
    </row>
    <row r="2" spans="1:12" ht="15.75" x14ac:dyDescent="0.25">
      <c r="A2" s="2"/>
      <c r="B2" s="13"/>
      <c r="C2" s="2"/>
      <c r="D2" s="2"/>
      <c r="E2" s="2"/>
      <c r="F2" s="2"/>
      <c r="G2" s="2"/>
      <c r="H2" s="2"/>
      <c r="I2" s="33"/>
    </row>
    <row r="3" spans="1:12" ht="29.25" x14ac:dyDescent="0.25">
      <c r="A3" s="37" t="s">
        <v>5</v>
      </c>
      <c r="B3" s="11" t="s">
        <v>29</v>
      </c>
      <c r="C3" s="14" t="s">
        <v>0</v>
      </c>
      <c r="D3" s="14" t="s">
        <v>1</v>
      </c>
      <c r="E3" s="14" t="s">
        <v>2</v>
      </c>
      <c r="F3" s="14" t="s">
        <v>10</v>
      </c>
      <c r="G3" s="14" t="s">
        <v>11</v>
      </c>
      <c r="H3" s="14" t="s">
        <v>3</v>
      </c>
      <c r="I3" s="36" t="s">
        <v>37</v>
      </c>
      <c r="J3" s="3"/>
      <c r="K3" s="3"/>
      <c r="L3" s="3"/>
    </row>
    <row r="4" spans="1:12" ht="15" x14ac:dyDescent="0.25">
      <c r="A4" s="66" t="s">
        <v>30</v>
      </c>
      <c r="B4" s="67"/>
      <c r="C4" s="67"/>
      <c r="D4" s="67"/>
      <c r="E4" s="67"/>
      <c r="F4" s="67"/>
      <c r="G4" s="67"/>
      <c r="H4" s="68"/>
      <c r="I4" s="34"/>
      <c r="J4" s="6"/>
      <c r="K4" s="6"/>
      <c r="L4" s="3"/>
    </row>
    <row r="5" spans="1:12" ht="14.25" x14ac:dyDescent="0.2">
      <c r="A5" s="8" t="s">
        <v>12</v>
      </c>
      <c r="B5" s="15">
        <v>100</v>
      </c>
      <c r="C5" s="7">
        <v>100</v>
      </c>
      <c r="D5" s="7">
        <v>80</v>
      </c>
      <c r="E5" s="22">
        <v>100</v>
      </c>
      <c r="F5" s="7">
        <v>100</v>
      </c>
      <c r="G5" s="22">
        <v>100</v>
      </c>
      <c r="H5" s="22">
        <f t="shared" ref="H5:H25" si="0">SUM(C5:G5)</f>
        <v>480</v>
      </c>
      <c r="I5" s="35">
        <f t="shared" ref="I5:I25" si="1">MEDIAN(C5:G5)</f>
        <v>100</v>
      </c>
      <c r="J5" s="3"/>
      <c r="K5" s="3"/>
      <c r="L5" s="3"/>
    </row>
    <row r="6" spans="1:12" ht="15" x14ac:dyDescent="0.25">
      <c r="A6" s="66" t="s">
        <v>31</v>
      </c>
      <c r="B6" s="67"/>
      <c r="C6" s="67"/>
      <c r="D6" s="67"/>
      <c r="E6" s="67"/>
      <c r="F6" s="67"/>
      <c r="G6" s="67"/>
      <c r="H6" s="68"/>
      <c r="J6" s="6"/>
      <c r="K6" s="6"/>
      <c r="L6" s="3"/>
    </row>
    <row r="7" spans="1:12" ht="14.25" x14ac:dyDescent="0.2">
      <c r="A7" s="8" t="s">
        <v>19</v>
      </c>
      <c r="B7" s="15">
        <v>150</v>
      </c>
      <c r="C7" s="7">
        <v>150</v>
      </c>
      <c r="D7" s="7">
        <v>90</v>
      </c>
      <c r="E7" s="22">
        <v>150</v>
      </c>
      <c r="F7" s="7">
        <v>150</v>
      </c>
      <c r="G7" s="22">
        <v>150</v>
      </c>
      <c r="H7" s="22">
        <f t="shared" si="0"/>
        <v>690</v>
      </c>
      <c r="I7" s="35">
        <f t="shared" si="1"/>
        <v>150</v>
      </c>
    </row>
    <row r="8" spans="1:12" ht="14.25" x14ac:dyDescent="0.2">
      <c r="A8" s="9" t="s">
        <v>13</v>
      </c>
      <c r="B8" s="15">
        <v>50</v>
      </c>
      <c r="C8" s="7">
        <v>50</v>
      </c>
      <c r="D8" s="7">
        <v>30</v>
      </c>
      <c r="E8" s="1">
        <v>50</v>
      </c>
      <c r="F8" s="7">
        <v>50</v>
      </c>
      <c r="G8" s="1">
        <v>50</v>
      </c>
      <c r="H8" s="1">
        <f t="shared" si="0"/>
        <v>230</v>
      </c>
      <c r="I8" s="35">
        <f t="shared" si="1"/>
        <v>50</v>
      </c>
    </row>
    <row r="9" spans="1:12" ht="14.25" x14ac:dyDescent="0.2">
      <c r="A9" s="9" t="s">
        <v>14</v>
      </c>
      <c r="B9" s="15">
        <v>50</v>
      </c>
      <c r="C9" s="7">
        <v>50</v>
      </c>
      <c r="D9" s="7">
        <v>40</v>
      </c>
      <c r="E9" s="7">
        <v>40</v>
      </c>
      <c r="F9" s="7">
        <v>50</v>
      </c>
      <c r="G9" s="7">
        <v>50</v>
      </c>
      <c r="H9" s="7">
        <f t="shared" si="0"/>
        <v>230</v>
      </c>
      <c r="I9" s="35">
        <f t="shared" si="1"/>
        <v>50</v>
      </c>
    </row>
    <row r="10" spans="1:12" ht="14.25" x14ac:dyDescent="0.2">
      <c r="A10" s="9" t="s">
        <v>15</v>
      </c>
      <c r="B10" s="16">
        <v>50</v>
      </c>
      <c r="C10" s="1">
        <v>50</v>
      </c>
      <c r="D10" s="1">
        <v>40</v>
      </c>
      <c r="E10" s="1">
        <v>50</v>
      </c>
      <c r="F10" s="1">
        <v>50</v>
      </c>
      <c r="G10" s="1">
        <v>50</v>
      </c>
      <c r="H10" s="1">
        <f t="shared" si="0"/>
        <v>240</v>
      </c>
      <c r="I10" s="35">
        <f t="shared" si="1"/>
        <v>50</v>
      </c>
    </row>
    <row r="11" spans="1:12" ht="14.25" x14ac:dyDescent="0.2">
      <c r="A11" s="9" t="s">
        <v>16</v>
      </c>
      <c r="B11" s="16">
        <v>50</v>
      </c>
      <c r="C11" s="1">
        <v>50</v>
      </c>
      <c r="D11" s="1">
        <v>40</v>
      </c>
      <c r="E11" s="1">
        <v>50</v>
      </c>
      <c r="F11" s="1">
        <v>50</v>
      </c>
      <c r="G11" s="1">
        <v>50</v>
      </c>
      <c r="H11" s="1">
        <f t="shared" si="0"/>
        <v>240</v>
      </c>
      <c r="I11" s="35">
        <f t="shared" si="1"/>
        <v>50</v>
      </c>
    </row>
    <row r="12" spans="1:12" ht="14.25" x14ac:dyDescent="0.2">
      <c r="A12" s="9" t="s">
        <v>17</v>
      </c>
      <c r="B12" s="16">
        <v>50</v>
      </c>
      <c r="C12" s="1">
        <v>50</v>
      </c>
      <c r="D12" s="1">
        <v>40</v>
      </c>
      <c r="E12" s="1">
        <v>50</v>
      </c>
      <c r="F12" s="1">
        <v>50</v>
      </c>
      <c r="G12" s="1">
        <v>50</v>
      </c>
      <c r="H12" s="1">
        <f t="shared" si="0"/>
        <v>240</v>
      </c>
      <c r="I12" s="35">
        <f t="shared" si="1"/>
        <v>50</v>
      </c>
    </row>
    <row r="13" spans="1:12" ht="14.25" x14ac:dyDescent="0.2">
      <c r="A13" s="9" t="s">
        <v>18</v>
      </c>
      <c r="B13" s="16">
        <v>50</v>
      </c>
      <c r="C13" s="1">
        <v>50</v>
      </c>
      <c r="D13" s="1">
        <v>40</v>
      </c>
      <c r="E13" s="1">
        <v>50</v>
      </c>
      <c r="F13" s="1">
        <v>40</v>
      </c>
      <c r="G13" s="1">
        <v>50</v>
      </c>
      <c r="H13" s="1">
        <f t="shared" si="0"/>
        <v>230</v>
      </c>
      <c r="I13" s="35">
        <f t="shared" si="1"/>
        <v>50</v>
      </c>
    </row>
    <row r="14" spans="1:12" ht="15" x14ac:dyDescent="0.25">
      <c r="A14" s="66" t="s">
        <v>32</v>
      </c>
      <c r="B14" s="67"/>
      <c r="C14" s="67"/>
      <c r="D14" s="67"/>
      <c r="E14" s="67"/>
      <c r="F14" s="67"/>
      <c r="G14" s="67"/>
      <c r="H14" s="68"/>
    </row>
    <row r="15" spans="1:12" ht="14.25" x14ac:dyDescent="0.2">
      <c r="A15" s="10" t="s">
        <v>20</v>
      </c>
      <c r="B15" s="17">
        <v>50</v>
      </c>
      <c r="C15" s="1">
        <v>50</v>
      </c>
      <c r="D15" s="1">
        <v>30</v>
      </c>
      <c r="E15" s="1">
        <v>50</v>
      </c>
      <c r="F15" s="1">
        <v>50</v>
      </c>
      <c r="G15" s="1">
        <v>50</v>
      </c>
      <c r="H15" s="1">
        <f t="shared" si="0"/>
        <v>230</v>
      </c>
      <c r="I15" s="35">
        <f>MEDIAN(C15:G15)</f>
        <v>50</v>
      </c>
    </row>
    <row r="16" spans="1:12" ht="14.25" x14ac:dyDescent="0.2">
      <c r="A16" s="10" t="s">
        <v>21</v>
      </c>
      <c r="B16" s="17">
        <v>50</v>
      </c>
      <c r="C16" s="1">
        <v>30</v>
      </c>
      <c r="D16" s="1">
        <v>40</v>
      </c>
      <c r="E16" s="1">
        <v>40</v>
      </c>
      <c r="F16" s="1">
        <v>50</v>
      </c>
      <c r="G16" s="1">
        <v>50</v>
      </c>
      <c r="H16" s="1">
        <f t="shared" si="0"/>
        <v>210</v>
      </c>
      <c r="I16" s="35">
        <f t="shared" si="1"/>
        <v>40</v>
      </c>
    </row>
    <row r="17" spans="1:11" ht="14.25" x14ac:dyDescent="0.2">
      <c r="A17" s="10" t="s">
        <v>22</v>
      </c>
      <c r="B17" s="17">
        <v>25</v>
      </c>
      <c r="C17" s="1">
        <v>25</v>
      </c>
      <c r="D17" s="1">
        <v>15</v>
      </c>
      <c r="E17" s="1">
        <v>25</v>
      </c>
      <c r="F17" s="1">
        <v>20</v>
      </c>
      <c r="G17" s="1">
        <v>25</v>
      </c>
      <c r="H17" s="1">
        <f t="shared" si="0"/>
        <v>110</v>
      </c>
      <c r="I17" s="35">
        <f t="shared" si="1"/>
        <v>25</v>
      </c>
    </row>
    <row r="18" spans="1:11" ht="14.25" x14ac:dyDescent="0.2">
      <c r="A18" s="10" t="s">
        <v>23</v>
      </c>
      <c r="B18" s="17">
        <v>50</v>
      </c>
      <c r="C18" s="1">
        <v>50</v>
      </c>
      <c r="D18" s="1">
        <v>40</v>
      </c>
      <c r="E18" s="1">
        <v>50</v>
      </c>
      <c r="F18" s="1">
        <v>50</v>
      </c>
      <c r="G18" s="1">
        <v>50</v>
      </c>
      <c r="H18" s="1">
        <f t="shared" si="0"/>
        <v>240</v>
      </c>
      <c r="I18" s="35">
        <f t="shared" si="1"/>
        <v>50</v>
      </c>
    </row>
    <row r="19" spans="1:11" ht="14.25" x14ac:dyDescent="0.2">
      <c r="A19" s="10" t="s">
        <v>24</v>
      </c>
      <c r="B19" s="17">
        <v>25</v>
      </c>
      <c r="C19" s="1">
        <v>25</v>
      </c>
      <c r="D19" s="1">
        <v>15</v>
      </c>
      <c r="E19" s="1">
        <v>25</v>
      </c>
      <c r="F19" s="1">
        <v>20</v>
      </c>
      <c r="G19" s="1">
        <v>20</v>
      </c>
      <c r="H19" s="1">
        <f t="shared" si="0"/>
        <v>105</v>
      </c>
      <c r="I19" s="35">
        <f t="shared" si="1"/>
        <v>20</v>
      </c>
    </row>
    <row r="20" spans="1:11" ht="14.25" x14ac:dyDescent="0.2">
      <c r="A20" s="10" t="s">
        <v>28</v>
      </c>
      <c r="B20" s="17">
        <v>25</v>
      </c>
      <c r="C20" s="1">
        <v>25</v>
      </c>
      <c r="D20" s="1">
        <v>20</v>
      </c>
      <c r="E20" s="1">
        <v>25</v>
      </c>
      <c r="F20" s="1">
        <v>25</v>
      </c>
      <c r="G20" s="1">
        <v>25</v>
      </c>
      <c r="H20" s="1">
        <f t="shared" si="0"/>
        <v>120</v>
      </c>
      <c r="I20" s="35">
        <f t="shared" si="1"/>
        <v>25</v>
      </c>
    </row>
    <row r="21" spans="1:11" ht="14.25" x14ac:dyDescent="0.2">
      <c r="A21" s="10" t="s">
        <v>25</v>
      </c>
      <c r="B21" s="17">
        <v>25</v>
      </c>
      <c r="C21" s="1">
        <v>25</v>
      </c>
      <c r="D21" s="1">
        <v>15</v>
      </c>
      <c r="E21" s="1">
        <v>20</v>
      </c>
      <c r="F21" s="1">
        <v>20</v>
      </c>
      <c r="G21" s="1">
        <v>25</v>
      </c>
      <c r="H21" s="1">
        <f t="shared" si="0"/>
        <v>105</v>
      </c>
      <c r="I21" s="35">
        <f t="shared" si="1"/>
        <v>20</v>
      </c>
    </row>
    <row r="22" spans="1:11" ht="15" x14ac:dyDescent="0.25">
      <c r="A22" s="66" t="s">
        <v>33</v>
      </c>
      <c r="B22" s="67"/>
      <c r="C22" s="67"/>
      <c r="D22" s="67"/>
      <c r="E22" s="67"/>
      <c r="F22" s="67"/>
      <c r="G22" s="67"/>
      <c r="H22" s="68"/>
      <c r="J22" s="3"/>
    </row>
    <row r="23" spans="1:11" ht="14.25" x14ac:dyDescent="0.2">
      <c r="A23" s="10" t="s">
        <v>26</v>
      </c>
      <c r="B23" s="17">
        <v>100</v>
      </c>
      <c r="C23" s="1">
        <v>80</v>
      </c>
      <c r="D23" s="1">
        <v>80</v>
      </c>
      <c r="E23" s="1">
        <v>100</v>
      </c>
      <c r="F23" s="1">
        <v>80</v>
      </c>
      <c r="G23" s="1">
        <v>100</v>
      </c>
      <c r="H23" s="1">
        <f t="shared" si="0"/>
        <v>440</v>
      </c>
      <c r="I23" s="35">
        <f t="shared" si="1"/>
        <v>80</v>
      </c>
    </row>
    <row r="24" spans="1:11" ht="15" x14ac:dyDescent="0.25">
      <c r="A24" s="66" t="s">
        <v>34</v>
      </c>
      <c r="B24" s="67"/>
      <c r="C24" s="67"/>
      <c r="D24" s="67"/>
      <c r="E24" s="67"/>
      <c r="F24" s="67"/>
      <c r="G24" s="67"/>
      <c r="H24" s="68"/>
    </row>
    <row r="25" spans="1:11" ht="15" thickBot="1" x14ac:dyDescent="0.25">
      <c r="A25" s="10" t="s">
        <v>27</v>
      </c>
      <c r="B25" s="20">
        <v>100</v>
      </c>
      <c r="C25" s="21">
        <v>60</v>
      </c>
      <c r="D25" s="21">
        <v>80</v>
      </c>
      <c r="E25" s="21">
        <v>80</v>
      </c>
      <c r="F25" s="21">
        <v>100</v>
      </c>
      <c r="G25" s="21">
        <v>100</v>
      </c>
      <c r="H25" s="21">
        <f t="shared" si="0"/>
        <v>420</v>
      </c>
      <c r="I25" s="35">
        <f t="shared" si="1"/>
        <v>80</v>
      </c>
    </row>
    <row r="26" spans="1:11" ht="15" thickBot="1" x14ac:dyDescent="0.25">
      <c r="A26" s="24"/>
      <c r="B26" s="19"/>
      <c r="C26" s="23"/>
      <c r="D26" s="23"/>
      <c r="E26" s="23"/>
      <c r="F26" s="23"/>
      <c r="G26" s="23"/>
      <c r="H26" s="25"/>
    </row>
    <row r="27" spans="1:11" ht="19.5" thickBot="1" x14ac:dyDescent="0.35">
      <c r="A27" s="26" t="s">
        <v>3</v>
      </c>
      <c r="B27" s="27">
        <f>SUM(B5:B26)</f>
        <v>1000</v>
      </c>
      <c r="C27" s="41">
        <f t="shared" ref="C27:G27" si="2">SUM(C5:C26)</f>
        <v>920</v>
      </c>
      <c r="D27" s="41">
        <f t="shared" si="2"/>
        <v>735</v>
      </c>
      <c r="E27" s="41">
        <f t="shared" si="2"/>
        <v>955</v>
      </c>
      <c r="F27" s="41">
        <f t="shared" si="2"/>
        <v>955</v>
      </c>
      <c r="G27" s="42">
        <f t="shared" si="2"/>
        <v>995</v>
      </c>
      <c r="H27" s="40">
        <f>SUM(H5:H26)</f>
        <v>4560</v>
      </c>
      <c r="I27" s="39" t="s">
        <v>36</v>
      </c>
      <c r="K27">
        <f>SUM(C27:G27)</f>
        <v>4560</v>
      </c>
    </row>
    <row r="28" spans="1:11" x14ac:dyDescent="0.2">
      <c r="A28" s="5"/>
      <c r="B28" s="28"/>
      <c r="C28" s="29"/>
      <c r="D28" s="30"/>
      <c r="E28" s="29"/>
      <c r="F28" s="30"/>
      <c r="G28" s="29"/>
      <c r="H28" s="32"/>
    </row>
    <row r="29" spans="1:11" ht="29.25" x14ac:dyDescent="0.25">
      <c r="A29" s="37" t="s">
        <v>6</v>
      </c>
      <c r="B29" s="11" t="s">
        <v>29</v>
      </c>
      <c r="C29" s="14" t="s">
        <v>0</v>
      </c>
      <c r="D29" s="14" t="s">
        <v>1</v>
      </c>
      <c r="E29" s="14" t="s">
        <v>2</v>
      </c>
      <c r="F29" s="14" t="s">
        <v>10</v>
      </c>
      <c r="G29" s="14" t="s">
        <v>11</v>
      </c>
      <c r="H29" s="14" t="s">
        <v>3</v>
      </c>
      <c r="I29" s="36" t="s">
        <v>37</v>
      </c>
    </row>
    <row r="30" spans="1:11" ht="15" x14ac:dyDescent="0.25">
      <c r="A30" s="66" t="s">
        <v>30</v>
      </c>
      <c r="B30" s="67"/>
      <c r="C30" s="67"/>
      <c r="D30" s="67"/>
      <c r="E30" s="67"/>
      <c r="F30" s="67"/>
      <c r="G30" s="67"/>
      <c r="H30" s="68"/>
      <c r="I30" s="34"/>
    </row>
    <row r="31" spans="1:11" ht="14.25" x14ac:dyDescent="0.2">
      <c r="A31" s="8" t="s">
        <v>12</v>
      </c>
      <c r="B31" s="15">
        <v>100</v>
      </c>
      <c r="C31" s="7">
        <v>80</v>
      </c>
      <c r="D31" s="7">
        <v>60</v>
      </c>
      <c r="E31" s="22">
        <v>100</v>
      </c>
      <c r="F31" s="7">
        <v>100</v>
      </c>
      <c r="G31" s="22">
        <v>80</v>
      </c>
      <c r="H31" s="22">
        <f t="shared" ref="H31" si="3">SUM(C31:G31)</f>
        <v>420</v>
      </c>
      <c r="I31" s="35">
        <f t="shared" ref="I31:I51" si="4">MEDIAN(C31:G31)</f>
        <v>80</v>
      </c>
    </row>
    <row r="32" spans="1:11" ht="15" x14ac:dyDescent="0.25">
      <c r="A32" s="66" t="s">
        <v>31</v>
      </c>
      <c r="B32" s="67"/>
      <c r="C32" s="67"/>
      <c r="D32" s="67"/>
      <c r="E32" s="67"/>
      <c r="F32" s="67"/>
      <c r="G32" s="67"/>
      <c r="H32" s="68"/>
    </row>
    <row r="33" spans="1:9" ht="14.25" x14ac:dyDescent="0.2">
      <c r="A33" s="8" t="s">
        <v>19</v>
      </c>
      <c r="B33" s="15">
        <v>150</v>
      </c>
      <c r="C33" s="7">
        <v>90</v>
      </c>
      <c r="D33" s="22">
        <v>60</v>
      </c>
      <c r="E33" s="22">
        <v>120</v>
      </c>
      <c r="F33" s="7">
        <v>120</v>
      </c>
      <c r="G33" s="22">
        <v>120</v>
      </c>
      <c r="H33" s="22">
        <f t="shared" ref="H33:H39" si="5">SUM(C33:G33)</f>
        <v>510</v>
      </c>
      <c r="I33" s="35">
        <f t="shared" si="4"/>
        <v>120</v>
      </c>
    </row>
    <row r="34" spans="1:9" ht="14.25" x14ac:dyDescent="0.2">
      <c r="A34" s="9" t="s">
        <v>13</v>
      </c>
      <c r="B34" s="15">
        <v>50</v>
      </c>
      <c r="C34" s="7">
        <v>50</v>
      </c>
      <c r="D34" s="1">
        <v>20</v>
      </c>
      <c r="E34" s="1">
        <v>40</v>
      </c>
      <c r="F34" s="7">
        <v>40</v>
      </c>
      <c r="G34" s="1">
        <v>50</v>
      </c>
      <c r="H34" s="1">
        <f t="shared" si="5"/>
        <v>200</v>
      </c>
      <c r="I34" s="35">
        <f t="shared" si="4"/>
        <v>40</v>
      </c>
    </row>
    <row r="35" spans="1:9" ht="14.25" x14ac:dyDescent="0.2">
      <c r="A35" s="9" t="s">
        <v>14</v>
      </c>
      <c r="B35" s="15">
        <v>50</v>
      </c>
      <c r="C35" s="7">
        <v>40</v>
      </c>
      <c r="D35" s="7">
        <v>30</v>
      </c>
      <c r="E35" s="7">
        <v>40</v>
      </c>
      <c r="F35" s="7">
        <v>50</v>
      </c>
      <c r="G35" s="7">
        <v>50</v>
      </c>
      <c r="H35" s="7">
        <f t="shared" si="5"/>
        <v>210</v>
      </c>
      <c r="I35" s="35">
        <f t="shared" si="4"/>
        <v>40</v>
      </c>
    </row>
    <row r="36" spans="1:9" ht="14.25" x14ac:dyDescent="0.2">
      <c r="A36" s="9" t="s">
        <v>15</v>
      </c>
      <c r="B36" s="16">
        <v>50</v>
      </c>
      <c r="C36" s="1">
        <v>50</v>
      </c>
      <c r="D36" s="1">
        <v>20</v>
      </c>
      <c r="E36" s="1">
        <v>40</v>
      </c>
      <c r="F36" s="1">
        <v>50</v>
      </c>
      <c r="G36" s="1">
        <v>50</v>
      </c>
      <c r="H36" s="1">
        <f t="shared" si="5"/>
        <v>210</v>
      </c>
      <c r="I36" s="35">
        <f t="shared" si="4"/>
        <v>50</v>
      </c>
    </row>
    <row r="37" spans="1:9" ht="14.25" x14ac:dyDescent="0.2">
      <c r="A37" s="9" t="s">
        <v>16</v>
      </c>
      <c r="B37" s="16">
        <v>50</v>
      </c>
      <c r="C37" s="1">
        <v>50</v>
      </c>
      <c r="D37" s="1">
        <v>30</v>
      </c>
      <c r="E37" s="1">
        <v>40</v>
      </c>
      <c r="F37" s="1">
        <v>40</v>
      </c>
      <c r="G37" s="1">
        <v>50</v>
      </c>
      <c r="H37" s="1">
        <f t="shared" si="5"/>
        <v>210</v>
      </c>
      <c r="I37" s="35">
        <f t="shared" si="4"/>
        <v>40</v>
      </c>
    </row>
    <row r="38" spans="1:9" ht="14.25" x14ac:dyDescent="0.2">
      <c r="A38" s="9" t="s">
        <v>17</v>
      </c>
      <c r="B38" s="16">
        <v>50</v>
      </c>
      <c r="C38" s="1">
        <v>40</v>
      </c>
      <c r="D38" s="1">
        <v>30</v>
      </c>
      <c r="E38" s="1">
        <v>40</v>
      </c>
      <c r="F38" s="1">
        <v>40</v>
      </c>
      <c r="G38" s="1">
        <v>50</v>
      </c>
      <c r="H38" s="1">
        <f t="shared" si="5"/>
        <v>200</v>
      </c>
      <c r="I38" s="35">
        <f t="shared" si="4"/>
        <v>40</v>
      </c>
    </row>
    <row r="39" spans="1:9" ht="14.25" x14ac:dyDescent="0.2">
      <c r="A39" s="9" t="s">
        <v>18</v>
      </c>
      <c r="B39" s="16">
        <v>50</v>
      </c>
      <c r="C39" s="1">
        <v>0</v>
      </c>
      <c r="D39" s="1">
        <v>0</v>
      </c>
      <c r="E39" s="1">
        <v>0</v>
      </c>
      <c r="F39" s="1">
        <v>10</v>
      </c>
      <c r="G39" s="1">
        <v>10</v>
      </c>
      <c r="H39" s="1">
        <f t="shared" si="5"/>
        <v>20</v>
      </c>
      <c r="I39" s="35">
        <f t="shared" si="4"/>
        <v>0</v>
      </c>
    </row>
    <row r="40" spans="1:9" ht="15" x14ac:dyDescent="0.25">
      <c r="A40" s="66" t="s">
        <v>32</v>
      </c>
      <c r="B40" s="67"/>
      <c r="C40" s="67"/>
      <c r="D40" s="67"/>
      <c r="E40" s="67"/>
      <c r="F40" s="67"/>
      <c r="G40" s="67"/>
      <c r="H40" s="68"/>
    </row>
    <row r="41" spans="1:9" ht="14.25" x14ac:dyDescent="0.2">
      <c r="A41" s="10" t="s">
        <v>20</v>
      </c>
      <c r="B41" s="17">
        <v>50</v>
      </c>
      <c r="C41" s="1">
        <v>50</v>
      </c>
      <c r="D41" s="1">
        <v>20</v>
      </c>
      <c r="E41" s="1">
        <v>50</v>
      </c>
      <c r="F41" s="1">
        <v>40</v>
      </c>
      <c r="G41" s="1">
        <v>50</v>
      </c>
      <c r="H41" s="1">
        <f t="shared" ref="H41:H47" si="6">SUM(C41:G41)</f>
        <v>210</v>
      </c>
      <c r="I41" s="35">
        <f>MEDIAN(C41:G41)</f>
        <v>50</v>
      </c>
    </row>
    <row r="42" spans="1:9" ht="14.25" x14ac:dyDescent="0.2">
      <c r="A42" s="10" t="s">
        <v>21</v>
      </c>
      <c r="B42" s="17">
        <v>50</v>
      </c>
      <c r="C42" s="1">
        <v>30</v>
      </c>
      <c r="D42" s="1">
        <v>20</v>
      </c>
      <c r="E42" s="1">
        <v>40</v>
      </c>
      <c r="F42" s="1">
        <v>30</v>
      </c>
      <c r="G42" s="1">
        <v>50</v>
      </c>
      <c r="H42" s="1">
        <f t="shared" si="6"/>
        <v>170</v>
      </c>
      <c r="I42" s="35">
        <f t="shared" si="4"/>
        <v>30</v>
      </c>
    </row>
    <row r="43" spans="1:9" ht="14.25" x14ac:dyDescent="0.2">
      <c r="A43" s="10" t="s">
        <v>22</v>
      </c>
      <c r="B43" s="17">
        <v>25</v>
      </c>
      <c r="C43" s="1">
        <v>25</v>
      </c>
      <c r="D43" s="1">
        <v>15</v>
      </c>
      <c r="E43" s="1">
        <v>25</v>
      </c>
      <c r="F43" s="1">
        <v>20</v>
      </c>
      <c r="G43" s="1">
        <v>20</v>
      </c>
      <c r="H43" s="1">
        <f t="shared" si="6"/>
        <v>105</v>
      </c>
      <c r="I43" s="35">
        <f t="shared" si="4"/>
        <v>20</v>
      </c>
    </row>
    <row r="44" spans="1:9" ht="14.25" x14ac:dyDescent="0.2">
      <c r="A44" s="10" t="s">
        <v>23</v>
      </c>
      <c r="B44" s="17">
        <v>50</v>
      </c>
      <c r="C44" s="1">
        <v>50</v>
      </c>
      <c r="D44" s="1">
        <v>30</v>
      </c>
      <c r="E44" s="1">
        <v>50</v>
      </c>
      <c r="F44" s="1">
        <v>40</v>
      </c>
      <c r="G44" s="1">
        <v>40</v>
      </c>
      <c r="H44" s="1">
        <f t="shared" si="6"/>
        <v>210</v>
      </c>
      <c r="I44" s="35">
        <f t="shared" si="4"/>
        <v>40</v>
      </c>
    </row>
    <row r="45" spans="1:9" ht="14.25" x14ac:dyDescent="0.2">
      <c r="A45" s="10" t="s">
        <v>24</v>
      </c>
      <c r="B45" s="17">
        <v>25</v>
      </c>
      <c r="C45" s="1">
        <v>25</v>
      </c>
      <c r="D45" s="1">
        <v>15</v>
      </c>
      <c r="E45" s="1">
        <v>25</v>
      </c>
      <c r="F45" s="1">
        <v>20</v>
      </c>
      <c r="G45" s="1">
        <v>15</v>
      </c>
      <c r="H45" s="1">
        <f t="shared" si="6"/>
        <v>100</v>
      </c>
      <c r="I45" s="35">
        <f t="shared" si="4"/>
        <v>20</v>
      </c>
    </row>
    <row r="46" spans="1:9" ht="14.25" x14ac:dyDescent="0.2">
      <c r="A46" s="10" t="s">
        <v>28</v>
      </c>
      <c r="B46" s="17">
        <v>25</v>
      </c>
      <c r="C46" s="1">
        <v>25</v>
      </c>
      <c r="D46" s="1">
        <v>15</v>
      </c>
      <c r="E46" s="1">
        <v>25</v>
      </c>
      <c r="F46" s="1">
        <v>25</v>
      </c>
      <c r="G46" s="1">
        <v>20</v>
      </c>
      <c r="H46" s="1">
        <f t="shared" si="6"/>
        <v>110</v>
      </c>
      <c r="I46" s="35">
        <f t="shared" si="4"/>
        <v>25</v>
      </c>
    </row>
    <row r="47" spans="1:9" ht="14.25" x14ac:dyDescent="0.2">
      <c r="A47" s="10" t="s">
        <v>25</v>
      </c>
      <c r="B47" s="17">
        <v>25</v>
      </c>
      <c r="C47" s="1">
        <v>15</v>
      </c>
      <c r="D47" s="1">
        <v>10</v>
      </c>
      <c r="E47" s="1">
        <v>25</v>
      </c>
      <c r="F47" s="1">
        <v>20</v>
      </c>
      <c r="G47" s="1">
        <v>20</v>
      </c>
      <c r="H47" s="1">
        <f t="shared" si="6"/>
        <v>90</v>
      </c>
      <c r="I47" s="35">
        <f t="shared" si="4"/>
        <v>20</v>
      </c>
    </row>
    <row r="48" spans="1:9" ht="15" x14ac:dyDescent="0.25">
      <c r="A48" s="66" t="s">
        <v>33</v>
      </c>
      <c r="B48" s="67"/>
      <c r="C48" s="67"/>
      <c r="D48" s="67"/>
      <c r="E48" s="67"/>
      <c r="F48" s="67"/>
      <c r="G48" s="67"/>
      <c r="H48" s="68"/>
    </row>
    <row r="49" spans="1:11" ht="14.25" x14ac:dyDescent="0.2">
      <c r="A49" s="10" t="s">
        <v>26</v>
      </c>
      <c r="B49" s="17">
        <v>100</v>
      </c>
      <c r="C49" s="1">
        <v>80</v>
      </c>
      <c r="D49" s="1">
        <v>40</v>
      </c>
      <c r="E49" s="1">
        <v>80</v>
      </c>
      <c r="F49" s="1">
        <v>80</v>
      </c>
      <c r="G49" s="1">
        <v>60</v>
      </c>
      <c r="H49" s="1">
        <f t="shared" ref="H49" si="7">SUM(C49:G49)</f>
        <v>340</v>
      </c>
      <c r="I49" s="35">
        <f t="shared" si="4"/>
        <v>80</v>
      </c>
    </row>
    <row r="50" spans="1:11" ht="15" x14ac:dyDescent="0.25">
      <c r="A50" s="66" t="s">
        <v>34</v>
      </c>
      <c r="B50" s="67"/>
      <c r="C50" s="67"/>
      <c r="D50" s="67"/>
      <c r="E50" s="67"/>
      <c r="F50" s="67"/>
      <c r="G50" s="67"/>
      <c r="H50" s="68"/>
    </row>
    <row r="51" spans="1:11" ht="15" thickBot="1" x14ac:dyDescent="0.25">
      <c r="A51" s="10" t="s">
        <v>27</v>
      </c>
      <c r="B51" s="20">
        <v>100</v>
      </c>
      <c r="C51" s="21">
        <v>60</v>
      </c>
      <c r="D51" s="21">
        <v>20</v>
      </c>
      <c r="E51" s="21">
        <v>80</v>
      </c>
      <c r="F51" s="21">
        <v>60</v>
      </c>
      <c r="G51" s="21">
        <v>80</v>
      </c>
      <c r="H51" s="21">
        <f t="shared" ref="H51" si="8">SUM(C51:G51)</f>
        <v>300</v>
      </c>
      <c r="I51" s="35">
        <f t="shared" si="4"/>
        <v>60</v>
      </c>
    </row>
    <row r="52" spans="1:11" ht="15" thickBot="1" x14ac:dyDescent="0.25">
      <c r="A52" s="24"/>
      <c r="B52" s="19"/>
      <c r="C52" s="23"/>
      <c r="D52" s="23"/>
      <c r="E52" s="23"/>
      <c r="F52" s="23"/>
      <c r="G52" s="23"/>
      <c r="H52" s="25"/>
    </row>
    <row r="53" spans="1:11" ht="19.5" thickBot="1" x14ac:dyDescent="0.35">
      <c r="A53" s="26" t="s">
        <v>3</v>
      </c>
      <c r="B53" s="27">
        <f t="shared" ref="B53:H53" si="9">SUM(B31:B52)</f>
        <v>1000</v>
      </c>
      <c r="C53" s="18">
        <f t="shared" si="9"/>
        <v>760</v>
      </c>
      <c r="D53" s="18">
        <f t="shared" si="9"/>
        <v>435</v>
      </c>
      <c r="E53" s="18">
        <f t="shared" si="9"/>
        <v>820</v>
      </c>
      <c r="F53" s="18">
        <f t="shared" si="9"/>
        <v>785</v>
      </c>
      <c r="G53" s="31">
        <f t="shared" si="9"/>
        <v>815</v>
      </c>
      <c r="H53" s="38">
        <f t="shared" si="9"/>
        <v>3615</v>
      </c>
      <c r="I53" s="39" t="s">
        <v>41</v>
      </c>
      <c r="K53">
        <f>SUM(C53:G53)</f>
        <v>3615</v>
      </c>
    </row>
    <row r="54" spans="1:11" x14ac:dyDescent="0.2">
      <c r="A54" s="5"/>
      <c r="B54" s="28"/>
      <c r="C54" s="29"/>
      <c r="D54" s="30"/>
      <c r="E54" s="29"/>
      <c r="F54" s="30"/>
      <c r="G54" s="29"/>
      <c r="H54" s="32"/>
    </row>
    <row r="55" spans="1:11" ht="29.25" x14ac:dyDescent="0.25">
      <c r="A55" s="37" t="s">
        <v>35</v>
      </c>
      <c r="B55" s="11" t="s">
        <v>29</v>
      </c>
      <c r="C55" s="14" t="s">
        <v>0</v>
      </c>
      <c r="D55" s="14" t="s">
        <v>1</v>
      </c>
      <c r="E55" s="14" t="s">
        <v>2</v>
      </c>
      <c r="F55" s="14" t="s">
        <v>10</v>
      </c>
      <c r="G55" s="14" t="s">
        <v>11</v>
      </c>
      <c r="H55" s="14" t="s">
        <v>3</v>
      </c>
      <c r="I55" s="36" t="s">
        <v>37</v>
      </c>
    </row>
    <row r="56" spans="1:11" ht="15" x14ac:dyDescent="0.25">
      <c r="A56" s="66" t="s">
        <v>30</v>
      </c>
      <c r="B56" s="67"/>
      <c r="C56" s="67"/>
      <c r="D56" s="67"/>
      <c r="E56" s="67"/>
      <c r="F56" s="67"/>
      <c r="G56" s="67"/>
      <c r="H56" s="68"/>
      <c r="I56" s="34"/>
    </row>
    <row r="57" spans="1:11" ht="14.25" x14ac:dyDescent="0.2">
      <c r="A57" s="8" t="s">
        <v>12</v>
      </c>
      <c r="B57" s="15">
        <v>100</v>
      </c>
      <c r="C57" s="7">
        <v>60</v>
      </c>
      <c r="D57" s="7">
        <v>40</v>
      </c>
      <c r="E57" s="22">
        <v>100</v>
      </c>
      <c r="F57" s="7">
        <v>100</v>
      </c>
      <c r="G57" s="22">
        <v>80</v>
      </c>
      <c r="H57" s="22">
        <f t="shared" ref="H57" si="10">SUM(C57:G57)</f>
        <v>380</v>
      </c>
      <c r="I57" s="35">
        <f t="shared" ref="I57:I77" si="11">MEDIAN(C57:G57)</f>
        <v>80</v>
      </c>
    </row>
    <row r="58" spans="1:11" ht="15" x14ac:dyDescent="0.25">
      <c r="A58" s="66" t="s">
        <v>31</v>
      </c>
      <c r="B58" s="67"/>
      <c r="C58" s="67"/>
      <c r="D58" s="67"/>
      <c r="E58" s="67"/>
      <c r="F58" s="67"/>
      <c r="G58" s="67"/>
      <c r="H58" s="68"/>
    </row>
    <row r="59" spans="1:11" ht="14.25" x14ac:dyDescent="0.2">
      <c r="A59" s="8" t="s">
        <v>19</v>
      </c>
      <c r="B59" s="15">
        <v>150</v>
      </c>
      <c r="C59" s="7">
        <v>90</v>
      </c>
      <c r="D59" s="7">
        <v>60</v>
      </c>
      <c r="E59" s="22">
        <v>120</v>
      </c>
      <c r="F59" s="7">
        <v>150</v>
      </c>
      <c r="G59" s="22">
        <v>120</v>
      </c>
      <c r="H59" s="22">
        <f t="shared" ref="H59:H65" si="12">SUM(C59:G59)</f>
        <v>540</v>
      </c>
      <c r="I59" s="35">
        <f t="shared" si="11"/>
        <v>120</v>
      </c>
    </row>
    <row r="60" spans="1:11" ht="14.25" x14ac:dyDescent="0.2">
      <c r="A60" s="9" t="s">
        <v>13</v>
      </c>
      <c r="B60" s="15">
        <v>50</v>
      </c>
      <c r="C60" s="7">
        <v>50</v>
      </c>
      <c r="D60" s="7">
        <v>30</v>
      </c>
      <c r="E60" s="1">
        <v>50</v>
      </c>
      <c r="F60" s="7">
        <v>30</v>
      </c>
      <c r="G60" s="1">
        <v>50</v>
      </c>
      <c r="H60" s="1">
        <f t="shared" si="12"/>
        <v>210</v>
      </c>
      <c r="I60" s="35">
        <f t="shared" si="11"/>
        <v>50</v>
      </c>
    </row>
    <row r="61" spans="1:11" ht="14.25" x14ac:dyDescent="0.2">
      <c r="A61" s="9" t="s">
        <v>14</v>
      </c>
      <c r="B61" s="15">
        <v>50</v>
      </c>
      <c r="C61" s="7">
        <v>50</v>
      </c>
      <c r="D61" s="7">
        <v>40</v>
      </c>
      <c r="E61" s="7">
        <v>40</v>
      </c>
      <c r="F61" s="7">
        <v>40</v>
      </c>
      <c r="G61" s="7">
        <v>50</v>
      </c>
      <c r="H61" s="7">
        <f t="shared" si="12"/>
        <v>220</v>
      </c>
      <c r="I61" s="35">
        <f t="shared" si="11"/>
        <v>40</v>
      </c>
    </row>
    <row r="62" spans="1:11" ht="14.25" x14ac:dyDescent="0.2">
      <c r="A62" s="9" t="s">
        <v>15</v>
      </c>
      <c r="B62" s="16">
        <v>50</v>
      </c>
      <c r="C62" s="1">
        <v>50</v>
      </c>
      <c r="D62" s="1">
        <v>30</v>
      </c>
      <c r="E62" s="1">
        <v>50</v>
      </c>
      <c r="F62" s="1">
        <v>50</v>
      </c>
      <c r="G62" s="1">
        <v>50</v>
      </c>
      <c r="H62" s="1">
        <f t="shared" si="12"/>
        <v>230</v>
      </c>
      <c r="I62" s="35">
        <f t="shared" si="11"/>
        <v>50</v>
      </c>
    </row>
    <row r="63" spans="1:11" ht="14.25" x14ac:dyDescent="0.2">
      <c r="A63" s="9" t="s">
        <v>16</v>
      </c>
      <c r="B63" s="16">
        <v>50</v>
      </c>
      <c r="C63" s="1">
        <v>50</v>
      </c>
      <c r="D63" s="1">
        <v>30</v>
      </c>
      <c r="E63" s="1">
        <v>50</v>
      </c>
      <c r="F63" s="1">
        <v>40</v>
      </c>
      <c r="G63" s="1">
        <v>50</v>
      </c>
      <c r="H63" s="1">
        <f t="shared" si="12"/>
        <v>220</v>
      </c>
      <c r="I63" s="35">
        <f t="shared" si="11"/>
        <v>50</v>
      </c>
    </row>
    <row r="64" spans="1:11" ht="14.25" x14ac:dyDescent="0.2">
      <c r="A64" s="9" t="s">
        <v>17</v>
      </c>
      <c r="B64" s="16">
        <v>50</v>
      </c>
      <c r="C64" s="1">
        <v>50</v>
      </c>
      <c r="D64" s="1">
        <v>40</v>
      </c>
      <c r="E64" s="1">
        <v>40</v>
      </c>
      <c r="F64" s="1">
        <v>40</v>
      </c>
      <c r="G64" s="1">
        <v>50</v>
      </c>
      <c r="H64" s="1">
        <f t="shared" si="12"/>
        <v>220</v>
      </c>
      <c r="I64" s="35">
        <f t="shared" si="11"/>
        <v>40</v>
      </c>
    </row>
    <row r="65" spans="1:11" ht="14.25" x14ac:dyDescent="0.2">
      <c r="A65" s="9" t="s">
        <v>18</v>
      </c>
      <c r="B65" s="16">
        <v>50</v>
      </c>
      <c r="C65" s="1">
        <v>30</v>
      </c>
      <c r="D65" s="1">
        <v>30</v>
      </c>
      <c r="E65" s="1">
        <v>40</v>
      </c>
      <c r="F65" s="1">
        <v>20</v>
      </c>
      <c r="G65" s="1">
        <v>10</v>
      </c>
      <c r="H65" s="1">
        <f t="shared" si="12"/>
        <v>130</v>
      </c>
      <c r="I65" s="35">
        <f t="shared" si="11"/>
        <v>30</v>
      </c>
    </row>
    <row r="66" spans="1:11" ht="15" x14ac:dyDescent="0.25">
      <c r="A66" s="66" t="s">
        <v>32</v>
      </c>
      <c r="B66" s="67"/>
      <c r="C66" s="67"/>
      <c r="D66" s="67"/>
      <c r="E66" s="67"/>
      <c r="F66" s="67"/>
      <c r="G66" s="67"/>
      <c r="H66" s="68"/>
    </row>
    <row r="67" spans="1:11" ht="14.25" x14ac:dyDescent="0.2">
      <c r="A67" s="10" t="s">
        <v>20</v>
      </c>
      <c r="B67" s="17">
        <v>50</v>
      </c>
      <c r="C67" s="1">
        <v>50</v>
      </c>
      <c r="D67" s="1">
        <v>30</v>
      </c>
      <c r="E67" s="1">
        <v>40</v>
      </c>
      <c r="F67" s="1">
        <v>40</v>
      </c>
      <c r="G67" s="1">
        <v>40</v>
      </c>
      <c r="H67" s="1">
        <f t="shared" ref="H67:H73" si="13">SUM(C67:G67)</f>
        <v>200</v>
      </c>
      <c r="I67" s="35">
        <f>MEDIAN(C67:G67)</f>
        <v>40</v>
      </c>
    </row>
    <row r="68" spans="1:11" ht="14.25" x14ac:dyDescent="0.2">
      <c r="A68" s="10" t="s">
        <v>21</v>
      </c>
      <c r="B68" s="17">
        <v>50</v>
      </c>
      <c r="C68" s="1">
        <v>40</v>
      </c>
      <c r="D68" s="1">
        <v>30</v>
      </c>
      <c r="E68" s="1">
        <v>40</v>
      </c>
      <c r="F68" s="1">
        <v>40</v>
      </c>
      <c r="G68" s="1">
        <v>40</v>
      </c>
      <c r="H68" s="1">
        <f t="shared" si="13"/>
        <v>190</v>
      </c>
      <c r="I68" s="35">
        <f t="shared" si="11"/>
        <v>40</v>
      </c>
    </row>
    <row r="69" spans="1:11" ht="14.25" x14ac:dyDescent="0.2">
      <c r="A69" s="10" t="s">
        <v>22</v>
      </c>
      <c r="B69" s="17">
        <v>25</v>
      </c>
      <c r="C69" s="1">
        <v>25</v>
      </c>
      <c r="D69" s="1">
        <v>20</v>
      </c>
      <c r="E69" s="1">
        <v>25</v>
      </c>
      <c r="F69" s="1">
        <v>20</v>
      </c>
      <c r="G69" s="1">
        <v>20</v>
      </c>
      <c r="H69" s="1">
        <f t="shared" si="13"/>
        <v>110</v>
      </c>
      <c r="I69" s="35">
        <f t="shared" si="11"/>
        <v>20</v>
      </c>
    </row>
    <row r="70" spans="1:11" ht="14.25" x14ac:dyDescent="0.2">
      <c r="A70" s="10" t="s">
        <v>23</v>
      </c>
      <c r="B70" s="17">
        <v>50</v>
      </c>
      <c r="C70" s="1">
        <v>50</v>
      </c>
      <c r="D70" s="1">
        <v>30</v>
      </c>
      <c r="E70" s="1">
        <v>40</v>
      </c>
      <c r="F70" s="1">
        <v>30</v>
      </c>
      <c r="G70" s="1">
        <v>30</v>
      </c>
      <c r="H70" s="1">
        <f t="shared" si="13"/>
        <v>180</v>
      </c>
      <c r="I70" s="35">
        <f t="shared" si="11"/>
        <v>30</v>
      </c>
    </row>
    <row r="71" spans="1:11" ht="14.25" x14ac:dyDescent="0.2">
      <c r="A71" s="10" t="s">
        <v>24</v>
      </c>
      <c r="B71" s="17">
        <v>25</v>
      </c>
      <c r="C71" s="1">
        <v>25</v>
      </c>
      <c r="D71" s="1">
        <v>15</v>
      </c>
      <c r="E71" s="1">
        <v>20</v>
      </c>
      <c r="F71" s="1">
        <v>15</v>
      </c>
      <c r="G71" s="1">
        <v>20</v>
      </c>
      <c r="H71" s="1">
        <f t="shared" si="13"/>
        <v>95</v>
      </c>
      <c r="I71" s="35">
        <f t="shared" si="11"/>
        <v>20</v>
      </c>
    </row>
    <row r="72" spans="1:11" ht="14.25" x14ac:dyDescent="0.2">
      <c r="A72" s="10" t="s">
        <v>28</v>
      </c>
      <c r="B72" s="17">
        <v>25</v>
      </c>
      <c r="C72" s="1">
        <v>25</v>
      </c>
      <c r="D72" s="1">
        <v>15</v>
      </c>
      <c r="E72" s="1">
        <v>25</v>
      </c>
      <c r="F72" s="1">
        <v>15</v>
      </c>
      <c r="G72" s="1">
        <v>25</v>
      </c>
      <c r="H72" s="1">
        <f t="shared" si="13"/>
        <v>105</v>
      </c>
      <c r="I72" s="35">
        <f t="shared" si="11"/>
        <v>25</v>
      </c>
    </row>
    <row r="73" spans="1:11" ht="14.25" x14ac:dyDescent="0.2">
      <c r="A73" s="10" t="s">
        <v>25</v>
      </c>
      <c r="B73" s="17">
        <v>25</v>
      </c>
      <c r="C73" s="1">
        <v>20</v>
      </c>
      <c r="D73" s="1">
        <v>10</v>
      </c>
      <c r="E73" s="1">
        <v>20</v>
      </c>
      <c r="F73" s="1">
        <v>15</v>
      </c>
      <c r="G73" s="1">
        <v>25</v>
      </c>
      <c r="H73" s="1">
        <f t="shared" si="13"/>
        <v>90</v>
      </c>
      <c r="I73" s="35">
        <f t="shared" si="11"/>
        <v>20</v>
      </c>
    </row>
    <row r="74" spans="1:11" ht="15" x14ac:dyDescent="0.25">
      <c r="A74" s="66" t="s">
        <v>33</v>
      </c>
      <c r="B74" s="67"/>
      <c r="C74" s="67"/>
      <c r="D74" s="67"/>
      <c r="E74" s="67"/>
      <c r="F74" s="67"/>
      <c r="G74" s="67"/>
      <c r="H74" s="68"/>
    </row>
    <row r="75" spans="1:11" ht="14.25" x14ac:dyDescent="0.2">
      <c r="A75" s="10" t="s">
        <v>26</v>
      </c>
      <c r="B75" s="17">
        <v>100</v>
      </c>
      <c r="C75" s="1">
        <v>60</v>
      </c>
      <c r="D75" s="1">
        <v>80</v>
      </c>
      <c r="E75" s="1">
        <v>100</v>
      </c>
      <c r="F75" s="1">
        <v>80</v>
      </c>
      <c r="G75" s="1">
        <v>80</v>
      </c>
      <c r="H75" s="1">
        <f t="shared" ref="H75" si="14">SUM(C75:G75)</f>
        <v>400</v>
      </c>
      <c r="I75" s="35">
        <f t="shared" si="11"/>
        <v>80</v>
      </c>
    </row>
    <row r="76" spans="1:11" ht="15" x14ac:dyDescent="0.25">
      <c r="A76" s="66" t="s">
        <v>34</v>
      </c>
      <c r="B76" s="67"/>
      <c r="C76" s="67"/>
      <c r="D76" s="67"/>
      <c r="E76" s="67"/>
      <c r="F76" s="67"/>
      <c r="G76" s="67"/>
      <c r="H76" s="68"/>
    </row>
    <row r="77" spans="1:11" ht="15" thickBot="1" x14ac:dyDescent="0.25">
      <c r="A77" s="10" t="s">
        <v>27</v>
      </c>
      <c r="B77" s="20">
        <v>100</v>
      </c>
      <c r="C77" s="21">
        <v>60</v>
      </c>
      <c r="D77" s="21">
        <v>60</v>
      </c>
      <c r="E77" s="21">
        <v>80</v>
      </c>
      <c r="F77" s="21">
        <v>100</v>
      </c>
      <c r="G77" s="21">
        <v>100</v>
      </c>
      <c r="H77" s="21">
        <f t="shared" ref="H77" si="15">SUM(C77:G77)</f>
        <v>400</v>
      </c>
      <c r="I77" s="35">
        <f t="shared" si="11"/>
        <v>80</v>
      </c>
    </row>
    <row r="78" spans="1:11" ht="15" thickBot="1" x14ac:dyDescent="0.25">
      <c r="A78" s="24"/>
      <c r="B78" s="19"/>
      <c r="C78" s="23"/>
      <c r="D78" s="23"/>
      <c r="E78" s="23"/>
      <c r="F78" s="23"/>
      <c r="G78" s="23"/>
      <c r="H78" s="25"/>
    </row>
    <row r="79" spans="1:11" ht="19.5" thickBot="1" x14ac:dyDescent="0.35">
      <c r="A79" s="26" t="s">
        <v>3</v>
      </c>
      <c r="B79" s="27">
        <f>SUM(B57:B78)</f>
        <v>1000</v>
      </c>
      <c r="C79" s="18">
        <f t="shared" ref="C79" si="16">SUM(C57:C78)</f>
        <v>785</v>
      </c>
      <c r="D79" s="18">
        <f t="shared" ref="D79" si="17">SUM(D57:D78)</f>
        <v>590</v>
      </c>
      <c r="E79" s="18">
        <f t="shared" ref="E79" si="18">SUM(E57:E78)</f>
        <v>880</v>
      </c>
      <c r="F79" s="18">
        <f t="shared" ref="F79" si="19">SUM(F57:F78)</f>
        <v>825</v>
      </c>
      <c r="G79" s="31">
        <f t="shared" ref="G79" si="20">SUM(G57:G78)</f>
        <v>840</v>
      </c>
      <c r="H79" s="38">
        <f>SUM(H57:H78)</f>
        <v>3920</v>
      </c>
      <c r="I79" s="39" t="s">
        <v>40</v>
      </c>
      <c r="K79">
        <f>SUM(C79:G79)</f>
        <v>3920</v>
      </c>
    </row>
    <row r="80" spans="1:11" x14ac:dyDescent="0.2">
      <c r="A80" s="5"/>
      <c r="B80" s="28"/>
      <c r="C80" s="29"/>
      <c r="D80" s="30"/>
      <c r="E80" s="29"/>
      <c r="F80" s="30"/>
      <c r="G80" s="29"/>
      <c r="H80" s="32"/>
    </row>
    <row r="81" spans="1:9" ht="29.25" x14ac:dyDescent="0.25">
      <c r="A81" s="37" t="s">
        <v>7</v>
      </c>
      <c r="B81" s="11" t="s">
        <v>29</v>
      </c>
      <c r="C81" s="14" t="s">
        <v>0</v>
      </c>
      <c r="D81" s="14" t="s">
        <v>1</v>
      </c>
      <c r="E81" s="14" t="s">
        <v>2</v>
      </c>
      <c r="F81" s="14" t="s">
        <v>10</v>
      </c>
      <c r="G81" s="14" t="s">
        <v>11</v>
      </c>
      <c r="H81" s="14" t="s">
        <v>3</v>
      </c>
      <c r="I81" s="36" t="s">
        <v>37</v>
      </c>
    </row>
    <row r="82" spans="1:9" ht="15" x14ac:dyDescent="0.25">
      <c r="A82" s="66" t="s">
        <v>30</v>
      </c>
      <c r="B82" s="67"/>
      <c r="C82" s="67"/>
      <c r="D82" s="67"/>
      <c r="E82" s="67"/>
      <c r="F82" s="67"/>
      <c r="G82" s="67"/>
      <c r="H82" s="68"/>
      <c r="I82" s="34"/>
    </row>
    <row r="83" spans="1:9" ht="14.25" x14ac:dyDescent="0.2">
      <c r="A83" s="8" t="s">
        <v>12</v>
      </c>
      <c r="B83" s="15">
        <v>100</v>
      </c>
      <c r="C83" s="7">
        <v>80</v>
      </c>
      <c r="D83" s="7">
        <v>80</v>
      </c>
      <c r="E83" s="22">
        <v>100</v>
      </c>
      <c r="F83" s="7">
        <v>100</v>
      </c>
      <c r="G83" s="22">
        <v>100</v>
      </c>
      <c r="H83" s="22">
        <f t="shared" ref="H83" si="21">SUM(C83:G83)</f>
        <v>460</v>
      </c>
      <c r="I83" s="35">
        <f t="shared" ref="I83:I103" si="22">MEDIAN(C83:G83)</f>
        <v>100</v>
      </c>
    </row>
    <row r="84" spans="1:9" ht="15" x14ac:dyDescent="0.25">
      <c r="A84" s="66" t="s">
        <v>31</v>
      </c>
      <c r="B84" s="67"/>
      <c r="C84" s="67"/>
      <c r="D84" s="67"/>
      <c r="E84" s="67"/>
      <c r="F84" s="67"/>
      <c r="G84" s="67"/>
      <c r="H84" s="68"/>
    </row>
    <row r="85" spans="1:9" ht="14.25" x14ac:dyDescent="0.2">
      <c r="A85" s="8" t="s">
        <v>19</v>
      </c>
      <c r="B85" s="15">
        <v>150</v>
      </c>
      <c r="C85" s="7">
        <v>120</v>
      </c>
      <c r="D85" s="7">
        <v>90</v>
      </c>
      <c r="E85" s="22">
        <v>120</v>
      </c>
      <c r="F85" s="7">
        <v>120</v>
      </c>
      <c r="G85" s="22">
        <v>150</v>
      </c>
      <c r="H85" s="22">
        <f t="shared" ref="H85:H91" si="23">SUM(C85:G85)</f>
        <v>600</v>
      </c>
      <c r="I85" s="35">
        <f t="shared" si="22"/>
        <v>120</v>
      </c>
    </row>
    <row r="86" spans="1:9" ht="14.25" x14ac:dyDescent="0.2">
      <c r="A86" s="9" t="s">
        <v>13</v>
      </c>
      <c r="B86" s="15">
        <v>50</v>
      </c>
      <c r="C86" s="7">
        <v>50</v>
      </c>
      <c r="D86" s="7">
        <v>20</v>
      </c>
      <c r="E86" s="1">
        <v>50</v>
      </c>
      <c r="F86" s="7">
        <v>30</v>
      </c>
      <c r="G86" s="1">
        <v>50</v>
      </c>
      <c r="H86" s="1">
        <f t="shared" si="23"/>
        <v>200</v>
      </c>
      <c r="I86" s="35">
        <f t="shared" si="22"/>
        <v>50</v>
      </c>
    </row>
    <row r="87" spans="1:9" ht="14.25" x14ac:dyDescent="0.2">
      <c r="A87" s="9" t="s">
        <v>14</v>
      </c>
      <c r="B87" s="15">
        <v>50</v>
      </c>
      <c r="C87" s="7">
        <v>50</v>
      </c>
      <c r="D87" s="7">
        <v>30</v>
      </c>
      <c r="E87" s="7">
        <v>40</v>
      </c>
      <c r="F87" s="7">
        <v>30</v>
      </c>
      <c r="G87" s="7">
        <v>50</v>
      </c>
      <c r="H87" s="7">
        <f t="shared" si="23"/>
        <v>200</v>
      </c>
      <c r="I87" s="35">
        <f t="shared" si="22"/>
        <v>40</v>
      </c>
    </row>
    <row r="88" spans="1:9" ht="14.25" x14ac:dyDescent="0.2">
      <c r="A88" s="9" t="s">
        <v>15</v>
      </c>
      <c r="B88" s="16">
        <v>50</v>
      </c>
      <c r="C88" s="1">
        <v>50</v>
      </c>
      <c r="D88" s="1">
        <v>30</v>
      </c>
      <c r="E88" s="1">
        <v>50</v>
      </c>
      <c r="F88" s="1">
        <v>40</v>
      </c>
      <c r="G88" s="1">
        <v>50</v>
      </c>
      <c r="H88" s="1">
        <f t="shared" si="23"/>
        <v>220</v>
      </c>
      <c r="I88" s="35">
        <f t="shared" si="22"/>
        <v>50</v>
      </c>
    </row>
    <row r="89" spans="1:9" ht="14.25" x14ac:dyDescent="0.2">
      <c r="A89" s="9" t="s">
        <v>16</v>
      </c>
      <c r="B89" s="16">
        <v>50</v>
      </c>
      <c r="C89" s="1">
        <v>50</v>
      </c>
      <c r="D89" s="1">
        <v>30</v>
      </c>
      <c r="E89" s="1">
        <v>50</v>
      </c>
      <c r="F89" s="1">
        <v>40</v>
      </c>
      <c r="G89" s="1">
        <v>50</v>
      </c>
      <c r="H89" s="1">
        <f t="shared" si="23"/>
        <v>220</v>
      </c>
      <c r="I89" s="35">
        <f t="shared" si="22"/>
        <v>50</v>
      </c>
    </row>
    <row r="90" spans="1:9" ht="14.25" x14ac:dyDescent="0.2">
      <c r="A90" s="9" t="s">
        <v>17</v>
      </c>
      <c r="B90" s="16">
        <v>50</v>
      </c>
      <c r="C90" s="1">
        <v>50</v>
      </c>
      <c r="D90" s="1">
        <v>40</v>
      </c>
      <c r="E90" s="1">
        <v>50</v>
      </c>
      <c r="F90" s="1">
        <v>40</v>
      </c>
      <c r="G90" s="1">
        <v>50</v>
      </c>
      <c r="H90" s="1">
        <f t="shared" si="23"/>
        <v>230</v>
      </c>
      <c r="I90" s="35">
        <f t="shared" si="22"/>
        <v>50</v>
      </c>
    </row>
    <row r="91" spans="1:9" ht="14.25" x14ac:dyDescent="0.2">
      <c r="A91" s="9" t="s">
        <v>18</v>
      </c>
      <c r="B91" s="16">
        <v>50</v>
      </c>
      <c r="C91" s="1">
        <v>50</v>
      </c>
      <c r="D91" s="1">
        <v>20</v>
      </c>
      <c r="E91" s="1">
        <v>40</v>
      </c>
      <c r="F91" s="1">
        <v>40</v>
      </c>
      <c r="G91" s="1">
        <v>50</v>
      </c>
      <c r="H91" s="1">
        <f t="shared" si="23"/>
        <v>200</v>
      </c>
      <c r="I91" s="35">
        <f t="shared" si="22"/>
        <v>40</v>
      </c>
    </row>
    <row r="92" spans="1:9" ht="15" x14ac:dyDescent="0.25">
      <c r="A92" s="66" t="s">
        <v>32</v>
      </c>
      <c r="B92" s="67"/>
      <c r="C92" s="67"/>
      <c r="D92" s="67"/>
      <c r="E92" s="67"/>
      <c r="F92" s="67"/>
      <c r="G92" s="67"/>
      <c r="H92" s="68"/>
    </row>
    <row r="93" spans="1:9" ht="14.25" x14ac:dyDescent="0.2">
      <c r="A93" s="10" t="s">
        <v>20</v>
      </c>
      <c r="B93" s="17">
        <v>50</v>
      </c>
      <c r="C93" s="1">
        <v>50</v>
      </c>
      <c r="D93" s="1">
        <v>20</v>
      </c>
      <c r="E93" s="1">
        <v>50</v>
      </c>
      <c r="F93" s="1">
        <v>30</v>
      </c>
      <c r="G93" s="1">
        <v>50</v>
      </c>
      <c r="H93" s="1">
        <f t="shared" ref="H93:H99" si="24">SUM(C93:G93)</f>
        <v>200</v>
      </c>
      <c r="I93" s="35">
        <f>MEDIAN(C93:G93)</f>
        <v>50</v>
      </c>
    </row>
    <row r="94" spans="1:9" ht="14.25" x14ac:dyDescent="0.2">
      <c r="A94" s="10" t="s">
        <v>21</v>
      </c>
      <c r="B94" s="17">
        <v>50</v>
      </c>
      <c r="C94" s="1">
        <v>40</v>
      </c>
      <c r="D94" s="1">
        <v>20</v>
      </c>
      <c r="E94" s="1">
        <v>40</v>
      </c>
      <c r="F94" s="1">
        <v>40</v>
      </c>
      <c r="G94" s="1">
        <v>50</v>
      </c>
      <c r="H94" s="1">
        <f t="shared" si="24"/>
        <v>190</v>
      </c>
      <c r="I94" s="35">
        <f t="shared" si="22"/>
        <v>40</v>
      </c>
    </row>
    <row r="95" spans="1:9" ht="14.25" x14ac:dyDescent="0.2">
      <c r="A95" s="10" t="s">
        <v>22</v>
      </c>
      <c r="B95" s="17">
        <v>25</v>
      </c>
      <c r="C95" s="1">
        <v>25</v>
      </c>
      <c r="D95" s="1">
        <v>10</v>
      </c>
      <c r="E95" s="1">
        <v>25</v>
      </c>
      <c r="F95" s="1">
        <v>20</v>
      </c>
      <c r="G95" s="1">
        <v>20</v>
      </c>
      <c r="H95" s="1">
        <f t="shared" si="24"/>
        <v>100</v>
      </c>
      <c r="I95" s="35">
        <f t="shared" si="22"/>
        <v>20</v>
      </c>
    </row>
    <row r="96" spans="1:9" ht="14.25" x14ac:dyDescent="0.2">
      <c r="A96" s="10" t="s">
        <v>23</v>
      </c>
      <c r="B96" s="17">
        <v>50</v>
      </c>
      <c r="C96" s="1">
        <v>40</v>
      </c>
      <c r="D96" s="1">
        <v>20</v>
      </c>
      <c r="E96" s="1">
        <v>40</v>
      </c>
      <c r="F96" s="1">
        <v>40</v>
      </c>
      <c r="G96" s="1">
        <v>50</v>
      </c>
      <c r="H96" s="1">
        <f t="shared" si="24"/>
        <v>190</v>
      </c>
      <c r="I96" s="35">
        <f t="shared" si="22"/>
        <v>40</v>
      </c>
    </row>
    <row r="97" spans="1:11" ht="14.25" x14ac:dyDescent="0.2">
      <c r="A97" s="10" t="s">
        <v>24</v>
      </c>
      <c r="B97" s="17">
        <v>25</v>
      </c>
      <c r="C97" s="1">
        <v>20</v>
      </c>
      <c r="D97" s="1">
        <v>10</v>
      </c>
      <c r="E97" s="1">
        <v>20</v>
      </c>
      <c r="F97" s="1">
        <v>25</v>
      </c>
      <c r="G97" s="1">
        <v>20</v>
      </c>
      <c r="H97" s="1">
        <f t="shared" si="24"/>
        <v>95</v>
      </c>
      <c r="I97" s="35">
        <f t="shared" si="22"/>
        <v>20</v>
      </c>
    </row>
    <row r="98" spans="1:11" ht="14.25" x14ac:dyDescent="0.2">
      <c r="A98" s="10" t="s">
        <v>28</v>
      </c>
      <c r="B98" s="17">
        <v>25</v>
      </c>
      <c r="C98" s="1">
        <v>25</v>
      </c>
      <c r="D98" s="1">
        <v>10</v>
      </c>
      <c r="E98" s="1">
        <v>25</v>
      </c>
      <c r="F98" s="1">
        <v>20</v>
      </c>
      <c r="G98" s="1">
        <v>25</v>
      </c>
      <c r="H98" s="1">
        <f t="shared" si="24"/>
        <v>105</v>
      </c>
      <c r="I98" s="35">
        <f t="shared" si="22"/>
        <v>25</v>
      </c>
    </row>
    <row r="99" spans="1:11" ht="14.25" x14ac:dyDescent="0.2">
      <c r="A99" s="10" t="s">
        <v>25</v>
      </c>
      <c r="B99" s="17">
        <v>25</v>
      </c>
      <c r="C99" s="1">
        <v>25</v>
      </c>
      <c r="D99" s="1">
        <v>10</v>
      </c>
      <c r="E99" s="1">
        <v>25</v>
      </c>
      <c r="F99" s="1">
        <v>20</v>
      </c>
      <c r="G99" s="1">
        <v>25</v>
      </c>
      <c r="H99" s="1">
        <f t="shared" si="24"/>
        <v>105</v>
      </c>
      <c r="I99" s="35">
        <f t="shared" si="22"/>
        <v>25</v>
      </c>
    </row>
    <row r="100" spans="1:11" ht="15" x14ac:dyDescent="0.25">
      <c r="A100" s="66" t="s">
        <v>33</v>
      </c>
      <c r="B100" s="67"/>
      <c r="C100" s="67"/>
      <c r="D100" s="67"/>
      <c r="E100" s="67"/>
      <c r="F100" s="67"/>
      <c r="G100" s="67"/>
      <c r="H100" s="68"/>
    </row>
    <row r="101" spans="1:11" ht="14.25" x14ac:dyDescent="0.2">
      <c r="A101" s="10" t="s">
        <v>26</v>
      </c>
      <c r="B101" s="17">
        <v>100</v>
      </c>
      <c r="C101" s="1">
        <v>80</v>
      </c>
      <c r="D101" s="1">
        <v>60</v>
      </c>
      <c r="E101" s="1">
        <v>100</v>
      </c>
      <c r="F101" s="1">
        <v>100</v>
      </c>
      <c r="G101" s="1">
        <v>80</v>
      </c>
      <c r="H101" s="1">
        <f t="shared" ref="H101" si="25">SUM(C101:G101)</f>
        <v>420</v>
      </c>
      <c r="I101" s="35">
        <f t="shared" si="22"/>
        <v>80</v>
      </c>
    </row>
    <row r="102" spans="1:11" ht="15" x14ac:dyDescent="0.25">
      <c r="A102" s="66" t="s">
        <v>34</v>
      </c>
      <c r="B102" s="67"/>
      <c r="C102" s="67"/>
      <c r="D102" s="67"/>
      <c r="E102" s="67"/>
      <c r="F102" s="67"/>
      <c r="G102" s="67"/>
      <c r="H102" s="68"/>
    </row>
    <row r="103" spans="1:11" ht="15" thickBot="1" x14ac:dyDescent="0.25">
      <c r="A103" s="10" t="s">
        <v>27</v>
      </c>
      <c r="B103" s="20">
        <v>100</v>
      </c>
      <c r="C103" s="21">
        <v>60</v>
      </c>
      <c r="D103" s="21">
        <v>80</v>
      </c>
      <c r="E103" s="21">
        <v>80</v>
      </c>
      <c r="F103" s="21">
        <v>80</v>
      </c>
      <c r="G103" s="21">
        <v>80</v>
      </c>
      <c r="H103" s="21">
        <f t="shared" ref="H103" si="26">SUM(C103:G103)</f>
        <v>380</v>
      </c>
      <c r="I103" s="35">
        <f t="shared" si="22"/>
        <v>80</v>
      </c>
    </row>
    <row r="104" spans="1:11" ht="15" thickBot="1" x14ac:dyDescent="0.25">
      <c r="A104" s="24"/>
      <c r="B104" s="19"/>
      <c r="C104" s="23"/>
      <c r="D104" s="23"/>
      <c r="E104" s="23"/>
      <c r="F104" s="23"/>
      <c r="G104" s="23"/>
      <c r="H104" s="25"/>
    </row>
    <row r="105" spans="1:11" ht="19.5" thickBot="1" x14ac:dyDescent="0.35">
      <c r="A105" s="26" t="s">
        <v>3</v>
      </c>
      <c r="B105" s="27">
        <f>SUM(B83:B104)</f>
        <v>1000</v>
      </c>
      <c r="C105" s="18">
        <f t="shared" ref="C105" si="27">SUM(C83:C104)</f>
        <v>865</v>
      </c>
      <c r="D105" s="18">
        <f t="shared" ref="D105" si="28">SUM(D83:D104)</f>
        <v>580</v>
      </c>
      <c r="E105" s="18">
        <f t="shared" ref="E105" si="29">SUM(E83:E104)</f>
        <v>905</v>
      </c>
      <c r="F105" s="18">
        <f t="shared" ref="F105" si="30">SUM(F83:F104)</f>
        <v>815</v>
      </c>
      <c r="G105" s="31">
        <f t="shared" ref="G105" si="31">SUM(G83:G104)</f>
        <v>950</v>
      </c>
      <c r="H105" s="38">
        <f>SUM(H83:H104)</f>
        <v>4115</v>
      </c>
      <c r="I105" s="39" t="s">
        <v>38</v>
      </c>
      <c r="K105">
        <f>SUM(C105:G105)</f>
        <v>4115</v>
      </c>
    </row>
    <row r="106" spans="1:11" x14ac:dyDescent="0.2">
      <c r="A106" s="5"/>
      <c r="B106" s="28"/>
      <c r="C106" s="29"/>
      <c r="D106" s="30"/>
      <c r="E106" s="29"/>
      <c r="F106" s="30"/>
      <c r="G106" s="29"/>
      <c r="H106" s="32"/>
    </row>
    <row r="107" spans="1:11" ht="29.25" x14ac:dyDescent="0.25">
      <c r="A107" s="37" t="s">
        <v>8</v>
      </c>
      <c r="B107" s="11" t="s">
        <v>29</v>
      </c>
      <c r="C107" s="14" t="s">
        <v>0</v>
      </c>
      <c r="D107" s="14" t="s">
        <v>1</v>
      </c>
      <c r="E107" s="14" t="s">
        <v>2</v>
      </c>
      <c r="F107" s="14" t="s">
        <v>10</v>
      </c>
      <c r="G107" s="14" t="s">
        <v>11</v>
      </c>
      <c r="H107" s="14" t="s">
        <v>3</v>
      </c>
      <c r="I107" s="36" t="s">
        <v>37</v>
      </c>
    </row>
    <row r="108" spans="1:11" ht="15" x14ac:dyDescent="0.25">
      <c r="A108" s="66" t="s">
        <v>30</v>
      </c>
      <c r="B108" s="67"/>
      <c r="C108" s="67"/>
      <c r="D108" s="67"/>
      <c r="E108" s="67"/>
      <c r="F108" s="67"/>
      <c r="G108" s="67"/>
      <c r="H108" s="68"/>
      <c r="I108" s="34"/>
    </row>
    <row r="109" spans="1:11" ht="14.25" x14ac:dyDescent="0.2">
      <c r="A109" s="8" t="s">
        <v>12</v>
      </c>
      <c r="B109" s="15">
        <v>100</v>
      </c>
      <c r="C109" s="7">
        <v>80</v>
      </c>
      <c r="D109" s="7">
        <v>80</v>
      </c>
      <c r="E109" s="22">
        <v>100</v>
      </c>
      <c r="F109" s="7">
        <v>80</v>
      </c>
      <c r="G109" s="22">
        <v>100</v>
      </c>
      <c r="H109" s="22">
        <f t="shared" ref="H109" si="32">SUM(C109:G109)</f>
        <v>440</v>
      </c>
      <c r="I109" s="35">
        <f t="shared" ref="I109:I129" si="33">MEDIAN(C109:G109)</f>
        <v>80</v>
      </c>
    </row>
    <row r="110" spans="1:11" ht="15" x14ac:dyDescent="0.25">
      <c r="A110" s="66" t="s">
        <v>31</v>
      </c>
      <c r="B110" s="67"/>
      <c r="C110" s="67"/>
      <c r="D110" s="67"/>
      <c r="E110" s="67"/>
      <c r="F110" s="67"/>
      <c r="G110" s="67"/>
      <c r="H110" s="68"/>
    </row>
    <row r="111" spans="1:11" ht="14.25" x14ac:dyDescent="0.2">
      <c r="A111" s="8" t="s">
        <v>19</v>
      </c>
      <c r="B111" s="15">
        <v>150</v>
      </c>
      <c r="C111" s="7">
        <v>120</v>
      </c>
      <c r="D111" s="7">
        <v>90</v>
      </c>
      <c r="E111" s="22">
        <v>120</v>
      </c>
      <c r="F111" s="7">
        <v>120</v>
      </c>
      <c r="G111" s="22">
        <v>150</v>
      </c>
      <c r="H111" s="22">
        <f t="shared" ref="H111:H117" si="34">SUM(C111:G111)</f>
        <v>600</v>
      </c>
      <c r="I111" s="35">
        <f t="shared" si="33"/>
        <v>120</v>
      </c>
    </row>
    <row r="112" spans="1:11" ht="14.25" x14ac:dyDescent="0.2">
      <c r="A112" s="9" t="s">
        <v>13</v>
      </c>
      <c r="B112" s="15">
        <v>50</v>
      </c>
      <c r="C112" s="7">
        <v>0</v>
      </c>
      <c r="D112" s="7">
        <v>10</v>
      </c>
      <c r="E112" s="1">
        <v>0</v>
      </c>
      <c r="F112" s="7">
        <v>10</v>
      </c>
      <c r="G112" s="1">
        <v>10</v>
      </c>
      <c r="H112" s="1">
        <f t="shared" si="34"/>
        <v>30</v>
      </c>
      <c r="I112" s="35">
        <f t="shared" si="33"/>
        <v>10</v>
      </c>
    </row>
    <row r="113" spans="1:9" ht="14.25" x14ac:dyDescent="0.2">
      <c r="A113" s="9" t="s">
        <v>14</v>
      </c>
      <c r="B113" s="15">
        <v>50</v>
      </c>
      <c r="C113" s="7">
        <v>50</v>
      </c>
      <c r="D113" s="7">
        <v>30</v>
      </c>
      <c r="E113" s="7">
        <v>40</v>
      </c>
      <c r="F113" s="7">
        <v>40</v>
      </c>
      <c r="G113" s="7">
        <v>50</v>
      </c>
      <c r="H113" s="7">
        <f t="shared" si="34"/>
        <v>210</v>
      </c>
      <c r="I113" s="35">
        <f t="shared" si="33"/>
        <v>40</v>
      </c>
    </row>
    <row r="114" spans="1:9" ht="14.25" x14ac:dyDescent="0.2">
      <c r="A114" s="9" t="s">
        <v>15</v>
      </c>
      <c r="B114" s="16">
        <v>50</v>
      </c>
      <c r="C114" s="1">
        <v>50</v>
      </c>
      <c r="D114" s="1">
        <v>30</v>
      </c>
      <c r="E114" s="1">
        <v>50</v>
      </c>
      <c r="F114" s="1">
        <v>40</v>
      </c>
      <c r="G114" s="1">
        <v>50</v>
      </c>
      <c r="H114" s="1">
        <f t="shared" si="34"/>
        <v>220</v>
      </c>
      <c r="I114" s="35">
        <f t="shared" si="33"/>
        <v>50</v>
      </c>
    </row>
    <row r="115" spans="1:9" ht="14.25" x14ac:dyDescent="0.2">
      <c r="A115" s="9" t="s">
        <v>16</v>
      </c>
      <c r="B115" s="16">
        <v>50</v>
      </c>
      <c r="C115" s="1">
        <v>50</v>
      </c>
      <c r="D115" s="1">
        <v>40</v>
      </c>
      <c r="E115" s="1">
        <v>50</v>
      </c>
      <c r="F115" s="1">
        <v>40</v>
      </c>
      <c r="G115" s="1">
        <v>50</v>
      </c>
      <c r="H115" s="1">
        <f t="shared" si="34"/>
        <v>230</v>
      </c>
      <c r="I115" s="35">
        <f t="shared" si="33"/>
        <v>50</v>
      </c>
    </row>
    <row r="116" spans="1:9" ht="14.25" x14ac:dyDescent="0.2">
      <c r="A116" s="9" t="s">
        <v>17</v>
      </c>
      <c r="B116" s="16">
        <v>50</v>
      </c>
      <c r="C116" s="1">
        <v>30</v>
      </c>
      <c r="D116" s="1">
        <v>30</v>
      </c>
      <c r="E116" s="1">
        <v>40</v>
      </c>
      <c r="F116" s="1">
        <v>40</v>
      </c>
      <c r="G116" s="1">
        <v>50</v>
      </c>
      <c r="H116" s="1">
        <f t="shared" si="34"/>
        <v>190</v>
      </c>
      <c r="I116" s="35">
        <f t="shared" si="33"/>
        <v>40</v>
      </c>
    </row>
    <row r="117" spans="1:9" ht="14.25" x14ac:dyDescent="0.2">
      <c r="A117" s="9" t="s">
        <v>18</v>
      </c>
      <c r="B117" s="16">
        <v>50</v>
      </c>
      <c r="C117" s="1">
        <v>50</v>
      </c>
      <c r="D117" s="1">
        <v>40</v>
      </c>
      <c r="E117" s="1">
        <v>50</v>
      </c>
      <c r="F117" s="1">
        <v>50</v>
      </c>
      <c r="G117" s="1">
        <v>50</v>
      </c>
      <c r="H117" s="1">
        <f t="shared" si="34"/>
        <v>240</v>
      </c>
      <c r="I117" s="35">
        <f t="shared" si="33"/>
        <v>50</v>
      </c>
    </row>
    <row r="118" spans="1:9" ht="15" x14ac:dyDescent="0.25">
      <c r="A118" s="66" t="s">
        <v>32</v>
      </c>
      <c r="B118" s="67"/>
      <c r="C118" s="67"/>
      <c r="D118" s="67"/>
      <c r="E118" s="67"/>
      <c r="F118" s="67"/>
      <c r="G118" s="67"/>
      <c r="H118" s="68"/>
    </row>
    <row r="119" spans="1:9" ht="14.25" x14ac:dyDescent="0.2">
      <c r="A119" s="10" t="s">
        <v>20</v>
      </c>
      <c r="B119" s="17">
        <v>50</v>
      </c>
      <c r="C119" s="1">
        <v>50</v>
      </c>
      <c r="D119" s="1">
        <v>40</v>
      </c>
      <c r="E119" s="1">
        <v>50</v>
      </c>
      <c r="F119" s="1">
        <v>40</v>
      </c>
      <c r="G119" s="1">
        <v>50</v>
      </c>
      <c r="H119" s="1">
        <f t="shared" ref="H119:H125" si="35">SUM(C119:G119)</f>
        <v>230</v>
      </c>
      <c r="I119" s="35">
        <f>MEDIAN(C119:G119)</f>
        <v>50</v>
      </c>
    </row>
    <row r="120" spans="1:9" ht="14.25" x14ac:dyDescent="0.2">
      <c r="A120" s="10" t="s">
        <v>21</v>
      </c>
      <c r="B120" s="17">
        <v>50</v>
      </c>
      <c r="C120" s="1">
        <v>50</v>
      </c>
      <c r="D120" s="1">
        <v>30</v>
      </c>
      <c r="E120" s="1">
        <v>50</v>
      </c>
      <c r="F120" s="1">
        <v>40</v>
      </c>
      <c r="G120" s="1">
        <v>50</v>
      </c>
      <c r="H120" s="1">
        <f t="shared" si="35"/>
        <v>220</v>
      </c>
      <c r="I120" s="35">
        <f t="shared" si="33"/>
        <v>50</v>
      </c>
    </row>
    <row r="121" spans="1:9" ht="14.25" x14ac:dyDescent="0.2">
      <c r="A121" s="10" t="s">
        <v>22</v>
      </c>
      <c r="B121" s="17">
        <v>25</v>
      </c>
      <c r="C121" s="1">
        <v>25</v>
      </c>
      <c r="D121" s="1">
        <v>25</v>
      </c>
      <c r="E121" s="1">
        <v>25</v>
      </c>
      <c r="F121" s="1">
        <v>25</v>
      </c>
      <c r="G121" s="1">
        <v>25</v>
      </c>
      <c r="H121" s="1">
        <f t="shared" si="35"/>
        <v>125</v>
      </c>
      <c r="I121" s="35">
        <f t="shared" si="33"/>
        <v>25</v>
      </c>
    </row>
    <row r="122" spans="1:9" ht="14.25" x14ac:dyDescent="0.2">
      <c r="A122" s="10" t="s">
        <v>23</v>
      </c>
      <c r="B122" s="17">
        <v>50</v>
      </c>
      <c r="C122" s="1">
        <v>50</v>
      </c>
      <c r="D122" s="1">
        <v>50</v>
      </c>
      <c r="E122" s="1">
        <v>50</v>
      </c>
      <c r="F122" s="1">
        <v>50</v>
      </c>
      <c r="G122" s="1">
        <v>50</v>
      </c>
      <c r="H122" s="1">
        <f t="shared" si="35"/>
        <v>250</v>
      </c>
      <c r="I122" s="35">
        <f t="shared" si="33"/>
        <v>50</v>
      </c>
    </row>
    <row r="123" spans="1:9" ht="14.25" x14ac:dyDescent="0.2">
      <c r="A123" s="10" t="s">
        <v>24</v>
      </c>
      <c r="B123" s="17">
        <v>25</v>
      </c>
      <c r="C123" s="1">
        <v>25</v>
      </c>
      <c r="D123" s="1">
        <v>20</v>
      </c>
      <c r="E123" s="1">
        <v>25</v>
      </c>
      <c r="F123" s="1">
        <v>20</v>
      </c>
      <c r="G123" s="1">
        <v>25</v>
      </c>
      <c r="H123" s="1">
        <f t="shared" si="35"/>
        <v>115</v>
      </c>
      <c r="I123" s="35">
        <f t="shared" si="33"/>
        <v>25</v>
      </c>
    </row>
    <row r="124" spans="1:9" ht="14.25" x14ac:dyDescent="0.2">
      <c r="A124" s="10" t="s">
        <v>28</v>
      </c>
      <c r="B124" s="17">
        <v>25</v>
      </c>
      <c r="C124" s="1">
        <v>25</v>
      </c>
      <c r="D124" s="1">
        <v>20</v>
      </c>
      <c r="E124" s="1">
        <v>25</v>
      </c>
      <c r="F124" s="1">
        <v>20</v>
      </c>
      <c r="G124" s="1">
        <v>25</v>
      </c>
      <c r="H124" s="1">
        <f t="shared" si="35"/>
        <v>115</v>
      </c>
      <c r="I124" s="35">
        <f t="shared" si="33"/>
        <v>25</v>
      </c>
    </row>
    <row r="125" spans="1:9" ht="14.25" x14ac:dyDescent="0.2">
      <c r="A125" s="10" t="s">
        <v>25</v>
      </c>
      <c r="B125" s="17">
        <v>25</v>
      </c>
      <c r="C125" s="1">
        <v>25</v>
      </c>
      <c r="D125" s="1">
        <v>20</v>
      </c>
      <c r="E125" s="1">
        <v>25</v>
      </c>
      <c r="F125" s="1">
        <v>25</v>
      </c>
      <c r="G125" s="1">
        <v>25</v>
      </c>
      <c r="H125" s="1">
        <f t="shared" si="35"/>
        <v>120</v>
      </c>
      <c r="I125" s="35">
        <f t="shared" si="33"/>
        <v>25</v>
      </c>
    </row>
    <row r="126" spans="1:9" ht="15" x14ac:dyDescent="0.25">
      <c r="A126" s="66" t="s">
        <v>33</v>
      </c>
      <c r="B126" s="67"/>
      <c r="C126" s="67"/>
      <c r="D126" s="67"/>
      <c r="E126" s="67"/>
      <c r="F126" s="67"/>
      <c r="G126" s="67"/>
      <c r="H126" s="68"/>
    </row>
    <row r="127" spans="1:9" ht="14.25" x14ac:dyDescent="0.2">
      <c r="A127" s="10" t="s">
        <v>26</v>
      </c>
      <c r="B127" s="17">
        <v>100</v>
      </c>
      <c r="C127" s="1">
        <v>80</v>
      </c>
      <c r="D127" s="1">
        <v>80</v>
      </c>
      <c r="E127" s="1">
        <v>100</v>
      </c>
      <c r="F127" s="1">
        <v>80</v>
      </c>
      <c r="G127" s="1">
        <v>80</v>
      </c>
      <c r="H127" s="1">
        <f t="shared" ref="H127" si="36">SUM(C127:G127)</f>
        <v>420</v>
      </c>
      <c r="I127" s="35">
        <f t="shared" si="33"/>
        <v>80</v>
      </c>
    </row>
    <row r="128" spans="1:9" ht="15" x14ac:dyDescent="0.25">
      <c r="A128" s="66" t="s">
        <v>34</v>
      </c>
      <c r="B128" s="67"/>
      <c r="C128" s="67"/>
      <c r="D128" s="67"/>
      <c r="E128" s="67"/>
      <c r="F128" s="67"/>
      <c r="G128" s="67"/>
      <c r="H128" s="68"/>
    </row>
    <row r="129" spans="1:11" ht="15" thickBot="1" x14ac:dyDescent="0.25">
      <c r="A129" s="10" t="s">
        <v>27</v>
      </c>
      <c r="B129" s="20">
        <v>100</v>
      </c>
      <c r="C129" s="21">
        <v>100</v>
      </c>
      <c r="D129" s="21">
        <v>80</v>
      </c>
      <c r="E129" s="21">
        <v>80</v>
      </c>
      <c r="F129" s="21">
        <v>80</v>
      </c>
      <c r="G129" s="21">
        <v>100</v>
      </c>
      <c r="H129" s="21">
        <f t="shared" ref="H129" si="37">SUM(C129:G129)</f>
        <v>440</v>
      </c>
      <c r="I129" s="35">
        <f t="shared" si="33"/>
        <v>80</v>
      </c>
    </row>
    <row r="130" spans="1:11" ht="15" thickBot="1" x14ac:dyDescent="0.25">
      <c r="A130" s="24"/>
      <c r="B130" s="19"/>
      <c r="C130" s="23"/>
      <c r="D130" s="23"/>
      <c r="E130" s="23"/>
      <c r="F130" s="23"/>
      <c r="G130" s="23"/>
      <c r="H130" s="25"/>
    </row>
    <row r="131" spans="1:11" ht="19.5" thickBot="1" x14ac:dyDescent="0.35">
      <c r="A131" s="26" t="s">
        <v>3</v>
      </c>
      <c r="B131" s="27">
        <f>SUM(B109:B130)</f>
        <v>1000</v>
      </c>
      <c r="C131" s="18">
        <f t="shared" ref="C131" si="38">SUM(C109:C130)</f>
        <v>860</v>
      </c>
      <c r="D131" s="18">
        <f t="shared" ref="D131" si="39">SUM(D109:D130)</f>
        <v>715</v>
      </c>
      <c r="E131" s="18">
        <f t="shared" ref="E131" si="40">SUM(E109:E130)</f>
        <v>880</v>
      </c>
      <c r="F131" s="18">
        <f t="shared" ref="F131" si="41">SUM(F109:F130)</f>
        <v>800</v>
      </c>
      <c r="G131" s="31">
        <f t="shared" ref="G131" si="42">SUM(G109:G130)</f>
        <v>940</v>
      </c>
      <c r="H131" s="38">
        <f>SUM(H109:H130)</f>
        <v>4195</v>
      </c>
      <c r="I131" s="39" t="s">
        <v>39</v>
      </c>
      <c r="K131">
        <f>SUM(C131:G131)</f>
        <v>4195</v>
      </c>
    </row>
    <row r="132" spans="1:11" x14ac:dyDescent="0.2">
      <c r="A132" s="5"/>
      <c r="B132" s="28"/>
      <c r="C132" s="29"/>
      <c r="D132" s="30"/>
      <c r="E132" s="29"/>
      <c r="F132" s="30"/>
      <c r="G132" s="29"/>
      <c r="H132" s="32"/>
    </row>
    <row r="133" spans="1:11" ht="29.25" x14ac:dyDescent="0.25">
      <c r="A133" s="37" t="s">
        <v>9</v>
      </c>
      <c r="B133" s="11" t="s">
        <v>29</v>
      </c>
      <c r="C133" s="14" t="s">
        <v>0</v>
      </c>
      <c r="D133" s="14" t="s">
        <v>1</v>
      </c>
      <c r="E133" s="14" t="s">
        <v>2</v>
      </c>
      <c r="F133" s="14" t="s">
        <v>10</v>
      </c>
      <c r="G133" s="14" t="s">
        <v>11</v>
      </c>
      <c r="H133" s="14" t="s">
        <v>3</v>
      </c>
      <c r="I133" s="36" t="s">
        <v>37</v>
      </c>
    </row>
    <row r="134" spans="1:11" ht="15" x14ac:dyDescent="0.25">
      <c r="A134" s="66" t="s">
        <v>30</v>
      </c>
      <c r="B134" s="67"/>
      <c r="C134" s="67"/>
      <c r="D134" s="67"/>
      <c r="E134" s="67"/>
      <c r="F134" s="67"/>
      <c r="G134" s="67"/>
      <c r="H134" s="68"/>
      <c r="I134" s="34"/>
    </row>
    <row r="135" spans="1:11" ht="14.25" x14ac:dyDescent="0.2">
      <c r="A135" s="8" t="s">
        <v>12</v>
      </c>
      <c r="B135" s="15">
        <v>100</v>
      </c>
      <c r="C135" s="7">
        <v>60</v>
      </c>
      <c r="D135" s="7">
        <v>80</v>
      </c>
      <c r="E135" s="22">
        <v>100</v>
      </c>
      <c r="F135" s="7">
        <v>60</v>
      </c>
      <c r="G135" s="22">
        <v>60</v>
      </c>
      <c r="H135" s="22">
        <f t="shared" ref="H135" si="43">SUM(C135:G135)</f>
        <v>360</v>
      </c>
      <c r="I135" s="35">
        <f t="shared" ref="I135:I155" si="44">MEDIAN(C135:G135)</f>
        <v>60</v>
      </c>
    </row>
    <row r="136" spans="1:11" ht="15" x14ac:dyDescent="0.25">
      <c r="A136" s="66" t="s">
        <v>31</v>
      </c>
      <c r="B136" s="67"/>
      <c r="C136" s="67"/>
      <c r="D136" s="67"/>
      <c r="E136" s="67"/>
      <c r="F136" s="67"/>
      <c r="G136" s="67"/>
      <c r="H136" s="68"/>
    </row>
    <row r="137" spans="1:11" ht="14.25" x14ac:dyDescent="0.2">
      <c r="A137" s="8" t="s">
        <v>19</v>
      </c>
      <c r="B137" s="15">
        <v>150</v>
      </c>
      <c r="C137" s="7">
        <v>60</v>
      </c>
      <c r="D137" s="7">
        <v>60</v>
      </c>
      <c r="E137" s="22">
        <v>60</v>
      </c>
      <c r="F137" s="7">
        <v>90</v>
      </c>
      <c r="G137" s="22">
        <v>90</v>
      </c>
      <c r="H137" s="22">
        <f t="shared" ref="H137:H143" si="45">SUM(C137:G137)</f>
        <v>360</v>
      </c>
      <c r="I137" s="35">
        <f t="shared" si="44"/>
        <v>60</v>
      </c>
    </row>
    <row r="138" spans="1:11" ht="14.25" x14ac:dyDescent="0.2">
      <c r="A138" s="9" t="s">
        <v>13</v>
      </c>
      <c r="B138" s="15">
        <v>50</v>
      </c>
      <c r="C138" s="7">
        <v>0</v>
      </c>
      <c r="D138" s="7">
        <v>0</v>
      </c>
      <c r="E138" s="1">
        <v>20</v>
      </c>
      <c r="F138" s="7">
        <v>40</v>
      </c>
      <c r="G138" s="1">
        <v>40</v>
      </c>
      <c r="H138" s="1">
        <f t="shared" si="45"/>
        <v>100</v>
      </c>
      <c r="I138" s="35">
        <f t="shared" si="44"/>
        <v>20</v>
      </c>
    </row>
    <row r="139" spans="1:11" ht="14.25" x14ac:dyDescent="0.2">
      <c r="A139" s="9" t="s">
        <v>14</v>
      </c>
      <c r="B139" s="15">
        <v>50</v>
      </c>
      <c r="C139" s="7">
        <v>0</v>
      </c>
      <c r="D139" s="7">
        <v>0</v>
      </c>
      <c r="E139" s="7">
        <v>20</v>
      </c>
      <c r="F139" s="7">
        <v>20</v>
      </c>
      <c r="G139" s="7">
        <v>0</v>
      </c>
      <c r="H139" s="7">
        <f t="shared" si="45"/>
        <v>40</v>
      </c>
      <c r="I139" s="35">
        <f t="shared" si="44"/>
        <v>0</v>
      </c>
    </row>
    <row r="140" spans="1:11" ht="14.25" x14ac:dyDescent="0.2">
      <c r="A140" s="9" t="s">
        <v>15</v>
      </c>
      <c r="B140" s="16">
        <v>50</v>
      </c>
      <c r="C140" s="1">
        <v>50</v>
      </c>
      <c r="D140" s="1">
        <v>30</v>
      </c>
      <c r="E140" s="1">
        <v>30</v>
      </c>
      <c r="F140" s="1">
        <v>40</v>
      </c>
      <c r="G140" s="1">
        <v>50</v>
      </c>
      <c r="H140" s="1">
        <f t="shared" si="45"/>
        <v>200</v>
      </c>
      <c r="I140" s="35">
        <f t="shared" si="44"/>
        <v>40</v>
      </c>
    </row>
    <row r="141" spans="1:11" ht="14.25" x14ac:dyDescent="0.2">
      <c r="A141" s="9" t="s">
        <v>16</v>
      </c>
      <c r="B141" s="16">
        <v>50</v>
      </c>
      <c r="C141" s="1">
        <v>50</v>
      </c>
      <c r="D141" s="1">
        <v>30</v>
      </c>
      <c r="E141" s="1">
        <v>30</v>
      </c>
      <c r="F141" s="1">
        <v>20</v>
      </c>
      <c r="G141" s="1">
        <v>50</v>
      </c>
      <c r="H141" s="1">
        <f t="shared" si="45"/>
        <v>180</v>
      </c>
      <c r="I141" s="35">
        <f t="shared" si="44"/>
        <v>30</v>
      </c>
    </row>
    <row r="142" spans="1:11" ht="14.25" x14ac:dyDescent="0.2">
      <c r="A142" s="9" t="s">
        <v>17</v>
      </c>
      <c r="B142" s="16">
        <v>50</v>
      </c>
      <c r="C142" s="1">
        <v>50</v>
      </c>
      <c r="D142" s="1">
        <v>40</v>
      </c>
      <c r="E142" s="1">
        <v>20</v>
      </c>
      <c r="F142" s="1">
        <v>40</v>
      </c>
      <c r="G142" s="1">
        <v>50</v>
      </c>
      <c r="H142" s="1">
        <f t="shared" si="45"/>
        <v>200</v>
      </c>
      <c r="I142" s="35">
        <f t="shared" si="44"/>
        <v>40</v>
      </c>
    </row>
    <row r="143" spans="1:11" ht="14.25" x14ac:dyDescent="0.2">
      <c r="A143" s="9" t="s">
        <v>18</v>
      </c>
      <c r="B143" s="16">
        <v>50</v>
      </c>
      <c r="C143" s="1">
        <v>0</v>
      </c>
      <c r="D143" s="1">
        <v>0</v>
      </c>
      <c r="E143" s="1">
        <v>20</v>
      </c>
      <c r="F143" s="1">
        <v>20</v>
      </c>
      <c r="G143" s="1">
        <v>10</v>
      </c>
      <c r="H143" s="1">
        <f t="shared" si="45"/>
        <v>50</v>
      </c>
      <c r="I143" s="35">
        <f t="shared" si="44"/>
        <v>10</v>
      </c>
    </row>
    <row r="144" spans="1:11" ht="15" x14ac:dyDescent="0.25">
      <c r="A144" s="66" t="s">
        <v>32</v>
      </c>
      <c r="B144" s="67"/>
      <c r="C144" s="67"/>
      <c r="D144" s="67"/>
      <c r="E144" s="67"/>
      <c r="F144" s="67"/>
      <c r="G144" s="67"/>
      <c r="H144" s="68"/>
    </row>
    <row r="145" spans="1:11" ht="14.25" x14ac:dyDescent="0.2">
      <c r="A145" s="10" t="s">
        <v>20</v>
      </c>
      <c r="B145" s="17">
        <v>50</v>
      </c>
      <c r="C145" s="1">
        <v>40</v>
      </c>
      <c r="D145" s="1">
        <v>20</v>
      </c>
      <c r="E145" s="1">
        <v>40</v>
      </c>
      <c r="F145" s="1">
        <v>20</v>
      </c>
      <c r="G145" s="1">
        <v>40</v>
      </c>
      <c r="H145" s="1">
        <f t="shared" ref="H145:H151" si="46">SUM(C145:G145)</f>
        <v>160</v>
      </c>
      <c r="I145" s="35">
        <f>MEDIAN(C145:G145)</f>
        <v>40</v>
      </c>
    </row>
    <row r="146" spans="1:11" ht="14.25" x14ac:dyDescent="0.2">
      <c r="A146" s="10" t="s">
        <v>21</v>
      </c>
      <c r="B146" s="17">
        <v>50</v>
      </c>
      <c r="C146" s="1">
        <v>30</v>
      </c>
      <c r="D146" s="1">
        <v>30</v>
      </c>
      <c r="E146" s="1">
        <v>40</v>
      </c>
      <c r="F146" s="1">
        <v>30</v>
      </c>
      <c r="G146" s="1">
        <v>40</v>
      </c>
      <c r="H146" s="1">
        <f t="shared" si="46"/>
        <v>170</v>
      </c>
      <c r="I146" s="35">
        <f t="shared" si="44"/>
        <v>30</v>
      </c>
    </row>
    <row r="147" spans="1:11" ht="14.25" x14ac:dyDescent="0.2">
      <c r="A147" s="10" t="s">
        <v>22</v>
      </c>
      <c r="B147" s="17">
        <v>25</v>
      </c>
      <c r="C147" s="1">
        <v>15</v>
      </c>
      <c r="D147" s="1">
        <v>10</v>
      </c>
      <c r="E147" s="1">
        <v>20</v>
      </c>
      <c r="F147" s="1">
        <v>15</v>
      </c>
      <c r="G147" s="1">
        <v>20</v>
      </c>
      <c r="H147" s="1">
        <f t="shared" si="46"/>
        <v>80</v>
      </c>
      <c r="I147" s="35">
        <f t="shared" si="44"/>
        <v>15</v>
      </c>
    </row>
    <row r="148" spans="1:11" ht="14.25" x14ac:dyDescent="0.2">
      <c r="A148" s="10" t="s">
        <v>23</v>
      </c>
      <c r="B148" s="17">
        <v>50</v>
      </c>
      <c r="C148" s="1">
        <v>30</v>
      </c>
      <c r="D148" s="1">
        <v>30</v>
      </c>
      <c r="E148" s="1">
        <v>40</v>
      </c>
      <c r="F148" s="1">
        <v>30</v>
      </c>
      <c r="G148" s="1">
        <v>40</v>
      </c>
      <c r="H148" s="1">
        <f t="shared" si="46"/>
        <v>170</v>
      </c>
      <c r="I148" s="35">
        <f t="shared" si="44"/>
        <v>30</v>
      </c>
    </row>
    <row r="149" spans="1:11" ht="14.25" x14ac:dyDescent="0.2">
      <c r="A149" s="10" t="s">
        <v>24</v>
      </c>
      <c r="B149" s="17">
        <v>25</v>
      </c>
      <c r="C149" s="1">
        <v>15</v>
      </c>
      <c r="D149" s="1">
        <v>10</v>
      </c>
      <c r="E149" s="1">
        <v>20</v>
      </c>
      <c r="F149" s="1">
        <v>10</v>
      </c>
      <c r="G149" s="1">
        <v>20</v>
      </c>
      <c r="H149" s="1">
        <f t="shared" si="46"/>
        <v>75</v>
      </c>
      <c r="I149" s="35">
        <f t="shared" si="44"/>
        <v>15</v>
      </c>
    </row>
    <row r="150" spans="1:11" ht="14.25" x14ac:dyDescent="0.2">
      <c r="A150" s="10" t="s">
        <v>28</v>
      </c>
      <c r="B150" s="17">
        <v>25</v>
      </c>
      <c r="C150" s="1">
        <v>25</v>
      </c>
      <c r="D150" s="1">
        <v>10</v>
      </c>
      <c r="E150" s="1">
        <v>20</v>
      </c>
      <c r="F150" s="1">
        <v>15</v>
      </c>
      <c r="G150" s="1">
        <v>20</v>
      </c>
      <c r="H150" s="1">
        <f t="shared" si="46"/>
        <v>90</v>
      </c>
      <c r="I150" s="35">
        <f t="shared" si="44"/>
        <v>20</v>
      </c>
    </row>
    <row r="151" spans="1:11" ht="14.25" x14ac:dyDescent="0.2">
      <c r="A151" s="10" t="s">
        <v>25</v>
      </c>
      <c r="B151" s="17">
        <v>25</v>
      </c>
      <c r="C151" s="1">
        <v>25</v>
      </c>
      <c r="D151" s="1">
        <v>20</v>
      </c>
      <c r="E151" s="1">
        <v>25</v>
      </c>
      <c r="F151" s="1">
        <v>20</v>
      </c>
      <c r="G151" s="1">
        <v>20</v>
      </c>
      <c r="H151" s="1">
        <f t="shared" si="46"/>
        <v>110</v>
      </c>
      <c r="I151" s="35">
        <f t="shared" si="44"/>
        <v>20</v>
      </c>
    </row>
    <row r="152" spans="1:11" ht="15" x14ac:dyDescent="0.25">
      <c r="A152" s="66" t="s">
        <v>33</v>
      </c>
      <c r="B152" s="67"/>
      <c r="C152" s="67"/>
      <c r="D152" s="67"/>
      <c r="E152" s="67"/>
      <c r="F152" s="67"/>
      <c r="G152" s="67"/>
      <c r="H152" s="68"/>
    </row>
    <row r="153" spans="1:11" ht="14.25" x14ac:dyDescent="0.2">
      <c r="A153" s="10" t="s">
        <v>26</v>
      </c>
      <c r="B153" s="17">
        <v>100</v>
      </c>
      <c r="C153" s="1">
        <v>60</v>
      </c>
      <c r="D153" s="1">
        <v>80</v>
      </c>
      <c r="E153" s="1">
        <v>60</v>
      </c>
      <c r="F153" s="1">
        <v>80</v>
      </c>
      <c r="G153" s="1">
        <v>80</v>
      </c>
      <c r="H153" s="1">
        <f t="shared" ref="H153" si="47">SUM(C153:G153)</f>
        <v>360</v>
      </c>
      <c r="I153" s="35">
        <f t="shared" si="44"/>
        <v>80</v>
      </c>
    </row>
    <row r="154" spans="1:11" ht="15" x14ac:dyDescent="0.25">
      <c r="A154" s="66" t="s">
        <v>34</v>
      </c>
      <c r="B154" s="67"/>
      <c r="C154" s="67"/>
      <c r="D154" s="67"/>
      <c r="E154" s="67"/>
      <c r="F154" s="67"/>
      <c r="G154" s="67"/>
      <c r="H154" s="68"/>
    </row>
    <row r="155" spans="1:11" ht="15" thickBot="1" x14ac:dyDescent="0.25">
      <c r="A155" s="10" t="s">
        <v>27</v>
      </c>
      <c r="B155" s="20">
        <v>100</v>
      </c>
      <c r="C155" s="21">
        <v>40</v>
      </c>
      <c r="D155" s="21">
        <v>40</v>
      </c>
      <c r="E155" s="21">
        <v>80</v>
      </c>
      <c r="F155" s="21">
        <v>60</v>
      </c>
      <c r="G155" s="21">
        <v>80</v>
      </c>
      <c r="H155" s="21">
        <f t="shared" ref="H155" si="48">SUM(C155:G155)</f>
        <v>300</v>
      </c>
      <c r="I155" s="35">
        <f t="shared" si="44"/>
        <v>60</v>
      </c>
    </row>
    <row r="156" spans="1:11" ht="15" thickBot="1" x14ac:dyDescent="0.25">
      <c r="A156" s="24"/>
      <c r="B156" s="19"/>
      <c r="C156" s="23"/>
      <c r="D156" s="23"/>
      <c r="E156" s="23"/>
      <c r="F156" s="23"/>
      <c r="G156" s="23"/>
      <c r="H156" s="25"/>
    </row>
    <row r="157" spans="1:11" ht="19.5" thickBot="1" x14ac:dyDescent="0.35">
      <c r="A157" s="26" t="s">
        <v>3</v>
      </c>
      <c r="B157" s="27">
        <f>SUM(B135:B156)</f>
        <v>1000</v>
      </c>
      <c r="C157" s="18">
        <f t="shared" ref="C157" si="49">SUM(C135:C156)</f>
        <v>550</v>
      </c>
      <c r="D157" s="18">
        <f t="shared" ref="D157" si="50">SUM(D135:D156)</f>
        <v>490</v>
      </c>
      <c r="E157" s="18">
        <f t="shared" ref="E157" si="51">SUM(E135:E156)</f>
        <v>645</v>
      </c>
      <c r="F157" s="18">
        <f t="shared" ref="F157" si="52">SUM(F135:F156)</f>
        <v>610</v>
      </c>
      <c r="G157" s="31">
        <f t="shared" ref="G157" si="53">SUM(G135:G156)</f>
        <v>710</v>
      </c>
      <c r="H157" s="38">
        <f>SUM(H135:H156)</f>
        <v>3005</v>
      </c>
      <c r="I157" s="39" t="s">
        <v>42</v>
      </c>
      <c r="K157">
        <f>SUM(C157:G157)</f>
        <v>3005</v>
      </c>
    </row>
    <row r="158" spans="1:11" x14ac:dyDescent="0.2">
      <c r="A158" s="5"/>
      <c r="B158" s="28"/>
      <c r="C158" s="29"/>
      <c r="D158" s="30"/>
      <c r="E158" s="29"/>
      <c r="F158" s="30"/>
      <c r="G158" s="29"/>
      <c r="H158" s="32"/>
    </row>
  </sheetData>
  <mergeCells count="31">
    <mergeCell ref="A144:H144"/>
    <mergeCell ref="A152:H152"/>
    <mergeCell ref="A154:H154"/>
    <mergeCell ref="A84:H84"/>
    <mergeCell ref="A92:H92"/>
    <mergeCell ref="A100:H100"/>
    <mergeCell ref="A102:H102"/>
    <mergeCell ref="A134:H134"/>
    <mergeCell ref="A136:H136"/>
    <mergeCell ref="A108:H108"/>
    <mergeCell ref="A110:H110"/>
    <mergeCell ref="A118:H118"/>
    <mergeCell ref="A126:H126"/>
    <mergeCell ref="A128:H128"/>
    <mergeCell ref="A82:H82"/>
    <mergeCell ref="A58:H58"/>
    <mergeCell ref="A66:H66"/>
    <mergeCell ref="A74:H74"/>
    <mergeCell ref="A76:H76"/>
    <mergeCell ref="A1:H1"/>
    <mergeCell ref="A4:H4"/>
    <mergeCell ref="A6:H6"/>
    <mergeCell ref="A14:H14"/>
    <mergeCell ref="A22:H22"/>
    <mergeCell ref="A50:H50"/>
    <mergeCell ref="A56:H56"/>
    <mergeCell ref="A24:H24"/>
    <mergeCell ref="A30:H30"/>
    <mergeCell ref="A32:H32"/>
    <mergeCell ref="A40:H40"/>
    <mergeCell ref="A48:H48"/>
  </mergeCells>
  <phoneticPr fontId="5" type="noConversion"/>
  <pageMargins left="0.75" right="0.75" top="1" bottom="1" header="0.5" footer="0.5"/>
  <pageSetup scale="81" orientation="landscape" r:id="rId1"/>
  <headerFooter alignWithMargins="0">
    <oddHeader>&amp;C&amp;"Arial,Bold"&amp;11Stormwater Master Contract Tally Sheet
&amp;10May 2018</oddHeader>
  </headerFooter>
  <rowBreaks count="5" manualBreakCount="5">
    <brk id="28" max="16383" man="1"/>
    <brk id="54" max="16383" man="1"/>
    <brk id="80" max="16383" man="1"/>
    <brk id="106" max="16383" man="1"/>
    <brk id="132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workbookViewId="0">
      <selection activeCell="B9" sqref="B9"/>
    </sheetView>
  </sheetViews>
  <sheetFormatPr defaultRowHeight="12.75" x14ac:dyDescent="0.2"/>
  <cols>
    <col min="1" max="1" width="19.7109375" customWidth="1"/>
    <col min="2" max="2" width="21.7109375" customWidth="1"/>
    <col min="3" max="3" width="12" customWidth="1"/>
  </cols>
  <sheetData>
    <row r="2" spans="1:2" x14ac:dyDescent="0.2">
      <c r="A2" t="s">
        <v>5</v>
      </c>
      <c r="B2">
        <v>4560</v>
      </c>
    </row>
    <row r="3" spans="1:2" x14ac:dyDescent="0.2">
      <c r="A3" t="s">
        <v>8</v>
      </c>
      <c r="B3">
        <v>4195</v>
      </c>
    </row>
    <row r="4" spans="1:2" x14ac:dyDescent="0.2">
      <c r="A4" t="s">
        <v>7</v>
      </c>
      <c r="B4">
        <v>4115</v>
      </c>
    </row>
    <row r="5" spans="1:2" x14ac:dyDescent="0.2">
      <c r="A5" t="s">
        <v>43</v>
      </c>
      <c r="B5">
        <v>3920</v>
      </c>
    </row>
    <row r="6" spans="1:2" x14ac:dyDescent="0.2">
      <c r="A6" t="s">
        <v>6</v>
      </c>
      <c r="B6">
        <v>3615</v>
      </c>
    </row>
    <row r="7" spans="1:2" x14ac:dyDescent="0.2">
      <c r="A7" t="s">
        <v>9</v>
      </c>
      <c r="B7">
        <v>3005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Pass_fail</vt:lpstr>
      <vt:lpstr>TALLY</vt:lpstr>
      <vt:lpstr>Grand Totals</vt:lpstr>
      <vt:lpstr>TALLY!Print_Area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Bryant, Sean</cp:lastModifiedBy>
  <cp:lastPrinted>2018-05-10T16:47:55Z</cp:lastPrinted>
  <dcterms:created xsi:type="dcterms:W3CDTF">2005-12-07T17:39:24Z</dcterms:created>
  <dcterms:modified xsi:type="dcterms:W3CDTF">2018-10-17T15:56:03Z</dcterms:modified>
</cp:coreProperties>
</file>