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155" yWindow="-2640" windowWidth="19200" windowHeight="12825"/>
  </bookViews>
  <sheets>
    <sheet name="Points" sheetId="1" r:id="rId1"/>
  </sheets>
  <definedNames>
    <definedName name="_xlnm.Print_Area" localSheetId="0">Points!$A$1:$I$53</definedName>
    <definedName name="_xlnm.Print_Titles" localSheetId="0">Points!$A:$A</definedName>
  </definedNames>
  <calcPr calcId="145621"/>
</workbook>
</file>

<file path=xl/calcChain.xml><?xml version="1.0" encoding="utf-8"?>
<calcChain xmlns="http://schemas.openxmlformats.org/spreadsheetml/2006/main">
  <c r="H35" i="1" l="1"/>
  <c r="H34" i="1"/>
  <c r="H33" i="1"/>
  <c r="H31" i="1"/>
  <c r="H30" i="1"/>
  <c r="H29" i="1"/>
  <c r="H28" i="1"/>
  <c r="H26" i="1"/>
  <c r="H25" i="1"/>
  <c r="H22" i="1"/>
  <c r="H21" i="1"/>
  <c r="H20" i="1"/>
  <c r="H16" i="1"/>
  <c r="H13" i="1"/>
  <c r="H12" i="1"/>
  <c r="F10" i="1" l="1"/>
  <c r="H10" i="1" s="1"/>
  <c r="F19" i="1"/>
  <c r="H19" i="1" s="1"/>
  <c r="F34" i="1"/>
  <c r="F33" i="1"/>
  <c r="F31" i="1"/>
  <c r="F30" i="1"/>
  <c r="F29" i="1"/>
  <c r="F28" i="1"/>
  <c r="F27" i="1"/>
  <c r="H27" i="1" s="1"/>
  <c r="F26" i="1"/>
  <c r="F25" i="1"/>
  <c r="F24" i="1"/>
  <c r="H24" i="1" s="1"/>
  <c r="F23" i="1"/>
  <c r="H23" i="1" s="1"/>
  <c r="F22" i="1"/>
  <c r="F21" i="1"/>
  <c r="F20" i="1"/>
  <c r="F16" i="1"/>
  <c r="F15" i="1"/>
  <c r="H15" i="1" s="1"/>
  <c r="F14" i="1"/>
  <c r="H14" i="1" s="1"/>
  <c r="F13" i="1"/>
  <c r="F12" i="1"/>
  <c r="F11" i="1"/>
  <c r="H11" i="1" s="1"/>
  <c r="I1" i="1" l="1"/>
</calcChain>
</file>

<file path=xl/comments1.xml><?xml version="1.0" encoding="utf-8"?>
<comments xmlns="http://schemas.openxmlformats.org/spreadsheetml/2006/main">
  <authors>
    <author>mbartz</author>
    <author>Staff</author>
    <author>Bartz, Peggy</author>
  </authors>
  <commentList>
    <comment ref="A1" authorId="0">
      <text>
        <r>
          <rPr>
            <sz val="8"/>
            <color indexed="81"/>
            <rFont val="Tahoma"/>
            <family val="2"/>
          </rPr>
          <t>Tempo AI ID</t>
        </r>
      </text>
    </comment>
    <comment ref="A2" authorId="0">
      <text>
        <r>
          <rPr>
            <sz val="8"/>
            <color indexed="81"/>
            <rFont val="Tahoma"/>
            <family val="2"/>
          </rPr>
          <t>As it appears in Tempo ( no nicknames please).</t>
        </r>
      </text>
    </comment>
    <comment ref="A4" authorId="0">
      <text>
        <r>
          <rPr>
            <sz val="8"/>
            <color indexed="81"/>
            <rFont val="Tahoma"/>
            <family val="2"/>
          </rPr>
          <t>Include all rolled DQ numbers as well, if applicable - other than reopenings.</t>
        </r>
      </text>
    </comment>
    <comment ref="A5" authorId="1">
      <text>
        <r>
          <rPr>
            <sz val="8"/>
            <color indexed="81"/>
            <rFont val="Tahoma"/>
            <family val="2"/>
          </rPr>
          <t>If an application has not been submitted, enter "application not received". There should be one application date for each Air Project Tracking Numberr.</t>
        </r>
      </text>
    </comment>
    <comment ref="A6" authorId="0">
      <text>
        <r>
          <rPr>
            <sz val="8"/>
            <color indexed="81"/>
            <rFont val="Tahoma"/>
            <family val="2"/>
          </rPr>
          <t>Enter the full 8 digit-3 digit Delta permit number.</t>
        </r>
      </text>
    </comment>
    <comment ref="A9" authorId="1">
      <text>
        <r>
          <rPr>
            <sz val="8"/>
            <color indexed="81"/>
            <rFont val="Tahoma"/>
            <family val="2"/>
          </rPr>
          <t>Do not fill out this section for any applications received before July 1, 2009. Complete it for all apps received on or after that date.
Enter the number of applications included in your permit action for each applicable type (e.g., an app for administrative amendmnet gets a "1" in the Administrative Amendment field).</t>
        </r>
      </text>
    </comment>
    <comment ref="C9" authorId="2">
      <text>
        <r>
          <rPr>
            <sz val="9"/>
            <color indexed="81"/>
            <rFont val="Tahoma"/>
            <family val="2"/>
          </rPr>
          <t xml:space="preserve">The ID for the Activity in the Tempo Central File (e.g., IND20150001).
</t>
        </r>
      </text>
    </comment>
    <comment ref="A12" authorId="1">
      <text>
        <r>
          <rPr>
            <sz val="8"/>
            <color indexed="81"/>
            <rFont val="Trebuchet MS"/>
            <family val="2"/>
          </rPr>
          <t>Include these on the worksheet if you rolled any applicability requests into your permit action. If multiple requests for reviews are submitted, each request is individually entered.</t>
        </r>
      </text>
    </comment>
    <comment ref="A19" authorId="1">
      <text>
        <r>
          <rPr>
            <sz val="8"/>
            <color indexed="81"/>
            <rFont val="Trebuchet MS"/>
            <family val="2"/>
          </rPr>
          <t>The points for modeling review shall not be assessed for screening modeling or CAPS modeling. This field should either be blank or 1 - we charge 1 point for refined modeling regardless of the number of pollutants, units, or types of modeling programs run.
If the only modeling was an AERA, we do not charge for a modeling review. The AERA points account for this review.</t>
        </r>
      </text>
    </comment>
    <comment ref="I19" authorId="0">
      <text>
        <r>
          <rPr>
            <sz val="8"/>
            <color indexed="81"/>
            <rFont val="Tahoma"/>
            <family val="2"/>
          </rPr>
          <t>List which pollutants and which program triggered the modeling.</t>
        </r>
      </text>
    </comment>
    <comment ref="A20" authorId="1">
      <text>
        <r>
          <rPr>
            <sz val="8"/>
            <color indexed="81"/>
            <rFont val="Trebuchet MS"/>
            <family val="2"/>
          </rPr>
          <t>BACT points shall be applied for each PSD pollutant analyzed.</t>
        </r>
      </text>
    </comment>
    <comment ref="I20" authorId="0">
      <text>
        <r>
          <rPr>
            <sz val="8"/>
            <color indexed="81"/>
            <rFont val="Tahoma"/>
            <family val="2"/>
          </rPr>
          <t>List the pollutants where a BACT analysis was completed.</t>
        </r>
      </text>
    </comment>
    <comment ref="A21" authorId="1">
      <text>
        <r>
          <rPr>
            <sz val="8"/>
            <color indexed="81"/>
            <rFont val="Trebuchet MS"/>
            <family val="2"/>
          </rPr>
          <t>LAER points shall be applied for each nonattainment NSR pollutant analyzed.</t>
        </r>
      </text>
    </comment>
    <comment ref="I21" authorId="0">
      <text>
        <r>
          <rPr>
            <sz val="8"/>
            <color indexed="81"/>
            <rFont val="Tahoma"/>
            <family val="2"/>
          </rPr>
          <t>List the pollutants where a LAER analysis was completed.</t>
        </r>
      </text>
    </comment>
    <comment ref="A23" authorId="1">
      <text>
        <r>
          <rPr>
            <sz val="8"/>
            <color indexed="81"/>
            <rFont val="Trebuchet MS"/>
            <family val="2"/>
          </rPr>
          <t>Points shall be applied for each applicable standard.</t>
        </r>
      </text>
    </comment>
    <comment ref="I23" authorId="0">
      <text>
        <r>
          <rPr>
            <sz val="8"/>
            <color indexed="81"/>
            <rFont val="Tahoma"/>
            <family val="2"/>
          </rPr>
          <t>List each applicable subpart.</t>
        </r>
      </text>
    </comment>
    <comment ref="A24" authorId="1">
      <text>
        <r>
          <rPr>
            <sz val="8"/>
            <color indexed="81"/>
            <rFont val="Trebuchet MS"/>
            <family val="2"/>
          </rPr>
          <t>Points shall be applied for each applicable standard.</t>
        </r>
      </text>
    </comment>
    <comment ref="I24" authorId="0">
      <text>
        <r>
          <rPr>
            <sz val="8"/>
            <color indexed="81"/>
            <rFont val="Tahoma"/>
            <family val="2"/>
          </rPr>
          <t>List each applicable subpart.</t>
        </r>
      </text>
    </comment>
    <comment ref="A25" authorId="1">
      <text>
        <r>
          <rPr>
            <sz val="8"/>
            <color indexed="81"/>
            <rFont val="Trebuchet MS"/>
            <family val="2"/>
          </rPr>
          <t>Points shall be applied for each applicable source category reviewed.</t>
        </r>
      </text>
    </comment>
    <comment ref="I25" authorId="0">
      <text>
        <r>
          <rPr>
            <sz val="8"/>
            <color indexed="81"/>
            <rFont val="Tahoma"/>
            <family val="2"/>
          </rPr>
          <t>List each applicable source category.</t>
        </r>
      </text>
    </comment>
    <comment ref="A26" authorId="1">
      <text>
        <r>
          <rPr>
            <sz val="8"/>
            <color indexed="81"/>
            <rFont val="Trebuchet MS"/>
            <family val="2"/>
          </rPr>
          <t>Points shall be applied for each PSD pollutant for which a netting analysis is performed.</t>
        </r>
      </text>
    </comment>
    <comment ref="I26" authorId="0">
      <text>
        <r>
          <rPr>
            <sz val="8"/>
            <color indexed="81"/>
            <rFont val="Tahoma"/>
            <family val="2"/>
          </rPr>
          <t>List each pollutant where netting was completed.</t>
        </r>
      </text>
    </comment>
    <comment ref="A27" authorId="1">
      <text>
        <r>
          <rPr>
            <sz val="8"/>
            <color indexed="81"/>
            <rFont val="Trebuchet MS"/>
            <family val="2"/>
          </rPr>
          <t>Points shall be applied, if applicable, to each of the following regulatory programs: Part 70, NESHAP, EAW, AERA, ASPS, PSD, and nonattainment NSR.</t>
        </r>
      </text>
    </comment>
    <comment ref="I27" authorId="0">
      <text>
        <r>
          <rPr>
            <sz val="8"/>
            <color indexed="81"/>
            <rFont val="Tahoma"/>
            <family val="2"/>
          </rPr>
          <t>List each program that was avoided.</t>
        </r>
      </text>
    </comment>
    <comment ref="A28" authorId="1">
      <text>
        <r>
          <rPr>
            <sz val="8"/>
            <color indexed="81"/>
            <rFont val="Trebuchet MS"/>
            <family val="2"/>
          </rPr>
          <t>Points shall be applied for each PSD pollutant for which a plantwide applicability limit is established.</t>
        </r>
      </text>
    </comment>
    <comment ref="I28" authorId="0">
      <text>
        <r>
          <rPr>
            <sz val="8"/>
            <color indexed="81"/>
            <rFont val="Tahoma"/>
            <family val="2"/>
          </rPr>
          <t>List each pollutant where a PAL was established.</t>
        </r>
      </text>
    </comment>
    <comment ref="A32" authorId="1">
      <text>
        <r>
          <rPr>
            <sz val="8"/>
            <color indexed="81"/>
            <rFont val="Trebuchet MS"/>
            <family val="2"/>
          </rPr>
          <t>A fee for EAW review shall be charged only if the project falls into a mandatory category specified in part 4410.4300, the agency is the designated RGU, and an air or water permit is required for the project.  If a facility requires both an air and water permit, the points for an EAW review shall be charged only once and multiplied by the lower of the dollar per point value for and air or water permit.</t>
        </r>
      </text>
    </comment>
    <comment ref="A38" authorId="0">
      <text>
        <r>
          <rPr>
            <sz val="8"/>
            <color indexed="81"/>
            <rFont val="Tahoma"/>
            <family val="2"/>
          </rPr>
          <t xml:space="preserve">In the Notes area, you can include more detailed clarifications that don't fit in the cells above. </t>
        </r>
      </text>
    </comment>
  </commentList>
</comments>
</file>

<file path=xl/sharedStrings.xml><?xml version="1.0" encoding="utf-8"?>
<sst xmlns="http://schemas.openxmlformats.org/spreadsheetml/2006/main" count="67" uniqueCount="60">
  <si>
    <t>Total Points</t>
  </si>
  <si>
    <r>
      <t>2)</t>
    </r>
    <r>
      <rPr>
        <sz val="9"/>
        <rFont val="Trebuchet MS"/>
        <family val="2"/>
      </rPr>
      <t xml:space="preserve"> </t>
    </r>
    <r>
      <rPr>
        <b/>
        <sz val="9"/>
        <rFont val="Trebuchet MS"/>
        <family val="2"/>
      </rPr>
      <t>Facility Name:</t>
    </r>
  </si>
  <si>
    <t>3) Small business? y/n?</t>
  </si>
  <si>
    <t>     </t>
  </si>
  <si>
    <t>5) Date of each Application Received:</t>
  </si>
  <si>
    <t>6) Final Permit No.</t>
  </si>
  <si>
    <t>7) Permit Staff</t>
  </si>
  <si>
    <t>Application Type</t>
  </si>
  <si>
    <t>Qty.</t>
  </si>
  <si>
    <t>Points</t>
  </si>
  <si>
    <t>Details</t>
  </si>
  <si>
    <t>Administrative Amendment</t>
  </si>
  <si>
    <t>Minor Amendment</t>
  </si>
  <si>
    <t>Applicability Request</t>
  </si>
  <si>
    <t>Moderate Amendment</t>
  </si>
  <si>
    <t>Major Amendment</t>
  </si>
  <si>
    <t>Additional Points</t>
  </si>
  <si>
    <t>Modeling Review</t>
  </si>
  <si>
    <t>BACT Review</t>
  </si>
  <si>
    <t>LAER Review</t>
  </si>
  <si>
    <t>CAIR/Part 75 CEM analysis</t>
  </si>
  <si>
    <t>NSPS Review</t>
  </si>
  <si>
    <t>NESHAP Review</t>
  </si>
  <si>
    <t>Case-by-case MACT Review</t>
  </si>
  <si>
    <t>Netting</t>
  </si>
  <si>
    <t>Limits to remain below threshold</t>
  </si>
  <si>
    <t>Plantwide Applicability Limit (PAL)</t>
  </si>
  <si>
    <t>AERA review</t>
  </si>
  <si>
    <t>Variance request under 7000.7000</t>
  </si>
  <si>
    <t>Confidentiality request under 7000.1300</t>
  </si>
  <si>
    <t>EAW review</t>
  </si>
  <si>
    <t>Part 4410.4300, subparts 18, item A; and 29</t>
  </si>
  <si>
    <t>Part 4410.4300, subparts 8, items A &amp; B; 10, items A to C; 16, items A &amp; D; 17, items A to C &amp; E to G; and 18, items B &amp; C</t>
  </si>
  <si>
    <t>Part 4410.4300, subparts 4; 5 items A &amp; B; 13; 15; 16, items B &amp; C; and 17 item D</t>
  </si>
  <si>
    <t xml:space="preserve">NOTES: </t>
  </si>
  <si>
    <t>Individual State Permit (not reissuance)</t>
  </si>
  <si>
    <t>Individual Part 70 Permit (not reissuance)</t>
  </si>
  <si>
    <t>Total</t>
  </si>
  <si>
    <t>Add'l Points</t>
  </si>
  <si>
    <t>1) AI ID No.:</t>
  </si>
  <si>
    <r>
      <t>4)</t>
    </r>
    <r>
      <rPr>
        <sz val="9"/>
        <rFont val="Trebuchet MS"/>
        <family val="2"/>
      </rPr>
      <t xml:space="preserve"> Air Project Tracking</t>
    </r>
    <r>
      <rPr>
        <b/>
        <sz val="9"/>
        <rFont val="Trebuchet MS"/>
        <family val="2"/>
      </rPr>
      <t xml:space="preserve"> Numbers (including all rolled) :</t>
    </r>
  </si>
  <si>
    <t>Air Project Tracking No.</t>
  </si>
  <si>
    <t>Tempo Activity ID</t>
  </si>
  <si>
    <t>Additionl Cost</t>
  </si>
  <si>
    <t>4387</t>
  </si>
  <si>
    <t>Sanimax USA LLC</t>
  </si>
  <si>
    <t>n</t>
  </si>
  <si>
    <t>03700070-007</t>
  </si>
  <si>
    <t>Dick Cordes</t>
  </si>
  <si>
    <t>Name Change</t>
  </si>
  <si>
    <t>New Boiler</t>
  </si>
  <si>
    <t>IND20130002</t>
  </si>
  <si>
    <t>IND20150001</t>
  </si>
  <si>
    <t>IND20130001</t>
  </si>
  <si>
    <t>Dc</t>
  </si>
  <si>
    <t>JJJJJJ</t>
  </si>
  <si>
    <t>Limit on S in fuel oil for PSD &amp; Part 70</t>
  </si>
  <si>
    <t>Please invoice additional fees for $29,925.00.</t>
  </si>
  <si>
    <t>4278, 5103, 4268, 5089</t>
  </si>
  <si>
    <t>2/1/13, 2/9/15, 1/18/13, 1/29/15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</si>
</sst>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8" formatCode="&quot;$&quot;#,##0.00_);[Red]\(&quot;$&quot;#,##0.00\)"/>
    <numFmt numFmtId="41" formatCode="_(* #,##0_);_(* \(#,##0\);_(* &quot;-&quot;_);_(@_)"/>
    <numFmt numFmtId="44" formatCode="_(&quot;$&quot;* #,##0.00_);_(&quot;$&quot;* \(#,##0.00\);_(&quot;$&quot;* &quot;-&quot;??_);_(@_)"/>
    <numFmt numFmtId="164" formatCode="&quot;$&quot;#,##0"/>
    <numFmt numFmtId="165" formatCode="&quot;$&quot;#,##0.00"/>
  </numFmts>
  <fonts count="18" x14ac:knownFonts="1">
    <font>
      <sz val="10"/>
      <name val="Arial"/>
    </font>
    <font>
      <b/>
      <sz val="9"/>
      <name val="Trebuchet MS"/>
      <family val="2"/>
    </font>
    <font>
      <sz val="9"/>
      <name val="Trebuchet MS"/>
      <family val="2"/>
    </font>
    <font>
      <b/>
      <sz val="8"/>
      <name val="Trebuchet MS"/>
      <family val="2"/>
    </font>
    <font>
      <i/>
      <sz val="9"/>
      <name val="Trebuchet MS"/>
      <family val="2"/>
    </font>
    <font>
      <b/>
      <u/>
      <sz val="9"/>
      <name val="Trebuchet MS"/>
      <family val="2"/>
    </font>
    <font>
      <i/>
      <u/>
      <sz val="9"/>
      <name val="Trebuchet MS"/>
      <family val="2"/>
    </font>
    <font>
      <u/>
      <sz val="9"/>
      <name val="Trebuchet MS"/>
      <family val="2"/>
    </font>
    <font>
      <sz val="8"/>
      <name val="Trebuchet MS"/>
      <family val="2"/>
    </font>
    <font>
      <sz val="10"/>
      <name val="Trebuchet MS"/>
      <family val="2"/>
    </font>
    <font>
      <b/>
      <i/>
      <sz val="9"/>
      <name val="Trebuchet MS"/>
      <family val="2"/>
    </font>
    <font>
      <sz val="8"/>
      <color indexed="81"/>
      <name val="Tahoma"/>
      <family val="2"/>
    </font>
    <font>
      <sz val="8"/>
      <color indexed="81"/>
      <name val="Trebuchet MS"/>
      <family val="2"/>
    </font>
    <font>
      <sz val="11"/>
      <name val="Times New Roman"/>
      <family val="1"/>
    </font>
    <font>
      <b/>
      <sz val="9"/>
      <color rgb="FFFF0000"/>
      <name val="Trebuchet MS"/>
      <family val="2"/>
    </font>
    <font>
      <sz val="9"/>
      <color indexed="81"/>
      <name val="Tahoma"/>
      <family val="2"/>
    </font>
    <font>
      <sz val="10"/>
      <name val="Arial"/>
      <family val="2"/>
    </font>
    <font>
      <b/>
      <sz val="8"/>
      <color rgb="FFFF0000"/>
      <name val="Trebuchet MS"/>
      <family val="2"/>
    </font>
  </fonts>
  <fills count="2">
    <fill>
      <patternFill patternType="none"/>
    </fill>
    <fill>
      <patternFill patternType="gray125"/>
    </fill>
  </fills>
  <borders count="8">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s>
  <cellStyleXfs count="2">
    <xf numFmtId="0" fontId="0" fillId="0" borderId="0"/>
    <xf numFmtId="44" fontId="16" fillId="0" borderId="0" applyFont="0" applyFill="0" applyBorder="0" applyAlignment="0" applyProtection="0"/>
  </cellStyleXfs>
  <cellXfs count="80">
    <xf numFmtId="0" fontId="0" fillId="0" borderId="0" xfId="0"/>
    <xf numFmtId="0" fontId="1" fillId="0" borderId="0" xfId="0" applyFont="1" applyAlignment="1" applyProtection="1">
      <alignment horizontal="left" vertical="top" wrapText="1"/>
    </xf>
    <xf numFmtId="49" fontId="2" fillId="0" borderId="1" xfId="0" applyNumberFormat="1" applyFont="1" applyBorder="1" applyAlignment="1" applyProtection="1">
      <alignment horizontal="left" vertical="top"/>
      <protection locked="0"/>
    </xf>
    <xf numFmtId="49" fontId="2" fillId="0" borderId="0" xfId="0" applyNumberFormat="1" applyFont="1" applyAlignment="1" applyProtection="1">
      <alignment vertical="top"/>
      <protection locked="0"/>
    </xf>
    <xf numFmtId="0" fontId="1" fillId="0" borderId="2" xfId="0" applyFont="1" applyBorder="1" applyAlignment="1" applyProtection="1">
      <alignment horizontal="left" vertical="top"/>
    </xf>
    <xf numFmtId="3" fontId="2" fillId="0" borderId="3" xfId="0" applyNumberFormat="1" applyFont="1" applyBorder="1" applyAlignment="1" applyProtection="1">
      <alignment horizontal="center" vertical="top"/>
    </xf>
    <xf numFmtId="0" fontId="2" fillId="0" borderId="0" xfId="0" applyFont="1" applyAlignment="1" applyProtection="1">
      <alignment horizontal="center" vertical="top"/>
      <protection locked="0"/>
    </xf>
    <xf numFmtId="0" fontId="2" fillId="0" borderId="0" xfId="0" applyFont="1" applyAlignment="1" applyProtection="1">
      <alignment vertical="top"/>
      <protection locked="0"/>
    </xf>
    <xf numFmtId="49" fontId="2" fillId="0" borderId="4" xfId="0" applyNumberFormat="1" applyFont="1" applyBorder="1" applyAlignment="1" applyProtection="1">
      <alignment horizontal="left" vertical="top"/>
      <protection locked="0"/>
    </xf>
    <xf numFmtId="0" fontId="2" fillId="0" borderId="0" xfId="0" applyFont="1" applyAlignment="1" applyProtection="1">
      <alignment horizontal="left" vertical="top"/>
      <protection locked="0"/>
    </xf>
    <xf numFmtId="49" fontId="2" fillId="0" borderId="0" xfId="0" applyNumberFormat="1" applyFont="1" applyBorder="1" applyAlignment="1" applyProtection="1">
      <alignment vertical="top" wrapText="1"/>
      <protection locked="0"/>
    </xf>
    <xf numFmtId="0" fontId="2" fillId="0" borderId="0" xfId="0" applyFont="1" applyBorder="1" applyAlignment="1" applyProtection="1">
      <alignment horizontal="left" vertical="top"/>
      <protection locked="0"/>
    </xf>
    <xf numFmtId="0" fontId="2" fillId="0" borderId="0" xfId="0" applyFont="1" applyFill="1" applyAlignment="1" applyProtection="1">
      <alignment vertical="top"/>
      <protection locked="0"/>
    </xf>
    <xf numFmtId="0" fontId="3" fillId="0" borderId="0" xfId="0" applyFont="1" applyAlignment="1" applyProtection="1">
      <alignment horizontal="left" vertical="top" wrapText="1"/>
      <protection locked="0"/>
    </xf>
    <xf numFmtId="0" fontId="4" fillId="0" borderId="0" xfId="0" applyFont="1" applyAlignment="1" applyProtection="1">
      <alignment horizontal="center" vertical="top"/>
      <protection locked="0"/>
    </xf>
    <xf numFmtId="0" fontId="2" fillId="0" borderId="0" xfId="0" applyFont="1" applyFill="1" applyBorder="1" applyAlignment="1" applyProtection="1">
      <alignment horizontal="center" vertical="top"/>
      <protection locked="0"/>
    </xf>
    <xf numFmtId="41" fontId="2" fillId="0" borderId="0" xfId="0" applyNumberFormat="1" applyFont="1" applyFill="1" applyBorder="1" applyAlignment="1" applyProtection="1">
      <alignment horizontal="center" vertical="top"/>
      <protection locked="0"/>
    </xf>
    <xf numFmtId="49" fontId="2" fillId="0" borderId="0" xfId="0" applyNumberFormat="1" applyFont="1" applyBorder="1" applyAlignment="1" applyProtection="1">
      <alignment horizontal="left" vertical="top"/>
      <protection locked="0"/>
    </xf>
    <xf numFmtId="0" fontId="2" fillId="0" borderId="0" xfId="0" applyFont="1" applyAlignment="1" applyProtection="1">
      <alignment horizontal="center" vertical="top"/>
    </xf>
    <xf numFmtId="0" fontId="5" fillId="0" borderId="0" xfId="0" applyFont="1" applyAlignment="1" applyProtection="1">
      <alignment vertical="top"/>
    </xf>
    <xf numFmtId="0" fontId="5" fillId="0" borderId="1" xfId="0" applyFont="1" applyBorder="1" applyAlignment="1" applyProtection="1">
      <alignment horizontal="center" vertical="top" wrapText="1"/>
    </xf>
    <xf numFmtId="0" fontId="6" fillId="0" borderId="0" xfId="0" applyFont="1" applyAlignment="1" applyProtection="1">
      <alignment horizontal="center" vertical="top"/>
    </xf>
    <xf numFmtId="0" fontId="5" fillId="0" borderId="0" xfId="0" applyFont="1" applyAlignment="1" applyProtection="1">
      <alignment horizontal="center" vertical="top"/>
    </xf>
    <xf numFmtId="0" fontId="2" fillId="0" borderId="0" xfId="0" applyFont="1" applyAlignment="1" applyProtection="1">
      <alignment vertical="top"/>
    </xf>
    <xf numFmtId="0" fontId="2" fillId="0" borderId="0" xfId="0" applyFont="1" applyFill="1" applyBorder="1" applyAlignment="1" applyProtection="1">
      <alignment vertical="top"/>
      <protection locked="0"/>
    </xf>
    <xf numFmtId="0" fontId="2" fillId="0" borderId="5" xfId="0" applyFont="1" applyFill="1" applyBorder="1" applyAlignment="1" applyProtection="1">
      <alignment horizontal="center" vertical="top"/>
      <protection locked="0"/>
    </xf>
    <xf numFmtId="0" fontId="4" fillId="0" borderId="0" xfId="0" applyFont="1" applyAlignment="1" applyProtection="1">
      <alignment horizontal="center" vertical="top"/>
    </xf>
    <xf numFmtId="0" fontId="2" fillId="0" borderId="0" xfId="0" applyFont="1" applyBorder="1" applyAlignment="1" applyProtection="1">
      <alignment horizontal="center" vertical="top"/>
    </xf>
    <xf numFmtId="1" fontId="2" fillId="0" borderId="0" xfId="0" applyNumberFormat="1" applyFont="1" applyFill="1" applyBorder="1" applyAlignment="1" applyProtection="1">
      <alignment horizontal="left" vertical="top"/>
      <protection locked="0"/>
    </xf>
    <xf numFmtId="0" fontId="2" fillId="0" borderId="0" xfId="0" applyFont="1" applyFill="1" applyAlignment="1" applyProtection="1">
      <alignment horizontal="center" vertical="top"/>
      <protection locked="0"/>
    </xf>
    <xf numFmtId="0" fontId="2" fillId="0" borderId="0" xfId="0" applyFont="1" applyAlignment="1" applyProtection="1">
      <alignment vertical="top" wrapText="1"/>
    </xf>
    <xf numFmtId="1" fontId="2" fillId="0" borderId="0" xfId="0" applyNumberFormat="1" applyFont="1" applyAlignment="1" applyProtection="1">
      <alignment horizontal="left" vertical="top"/>
      <protection locked="0"/>
    </xf>
    <xf numFmtId="0" fontId="7" fillId="0" borderId="0" xfId="0" applyFont="1" applyAlignment="1" applyProtection="1">
      <alignment horizontal="left" vertical="top"/>
    </xf>
    <xf numFmtId="0" fontId="8" fillId="0" borderId="0" xfId="0" applyFont="1" applyAlignment="1" applyProtection="1">
      <alignment horizontal="left" vertical="top" wrapText="1"/>
    </xf>
    <xf numFmtId="0" fontId="3" fillId="0" borderId="0" xfId="0" applyFont="1" applyAlignment="1" applyProtection="1">
      <alignment horizontal="left" vertical="top" wrapText="1"/>
    </xf>
    <xf numFmtId="0" fontId="8" fillId="0" borderId="0" xfId="0" applyFont="1" applyAlignment="1" applyProtection="1">
      <alignment horizontal="left" vertical="top" wrapText="1"/>
      <protection locked="0"/>
    </xf>
    <xf numFmtId="41" fontId="2" fillId="0" borderId="0" xfId="0" applyNumberFormat="1" applyFont="1" applyFill="1" applyBorder="1" applyAlignment="1" applyProtection="1">
      <alignment horizontal="left" vertical="top"/>
      <protection locked="0"/>
    </xf>
    <xf numFmtId="0" fontId="2" fillId="0" borderId="0" xfId="0" applyFont="1" applyBorder="1" applyAlignment="1" applyProtection="1">
      <alignment vertical="top"/>
      <protection locked="0"/>
    </xf>
    <xf numFmtId="0" fontId="9" fillId="0" borderId="0" xfId="0" applyFont="1" applyAlignment="1" applyProtection="1">
      <alignment vertical="top"/>
      <protection locked="0"/>
    </xf>
    <xf numFmtId="0" fontId="9" fillId="0" borderId="0" xfId="0" applyFont="1" applyAlignment="1" applyProtection="1">
      <alignment horizontal="left" vertical="top"/>
      <protection locked="0"/>
    </xf>
    <xf numFmtId="0" fontId="9" fillId="0" borderId="0" xfId="0" applyFont="1" applyAlignment="1" applyProtection="1">
      <alignment horizontal="center" vertical="top"/>
      <protection locked="0"/>
    </xf>
    <xf numFmtId="165" fontId="2" fillId="0" borderId="0" xfId="0" applyNumberFormat="1" applyFont="1" applyFill="1" applyBorder="1" applyAlignment="1" applyProtection="1">
      <alignment horizontal="center" vertical="top"/>
      <protection locked="0"/>
    </xf>
    <xf numFmtId="0" fontId="2" fillId="0" borderId="0" xfId="0" applyFont="1" applyFill="1" applyBorder="1" applyAlignment="1" applyProtection="1">
      <alignment horizontal="left" vertical="top"/>
      <protection locked="0"/>
    </xf>
    <xf numFmtId="0" fontId="9" fillId="0" borderId="0" xfId="0" applyFont="1" applyFill="1" applyBorder="1" applyAlignment="1" applyProtection="1">
      <alignment vertical="top"/>
      <protection locked="0"/>
    </xf>
    <xf numFmtId="0" fontId="9" fillId="0" borderId="0" xfId="0" applyFont="1" applyFill="1" applyBorder="1" applyAlignment="1" applyProtection="1">
      <alignment horizontal="center" vertical="top"/>
      <protection locked="0"/>
    </xf>
    <xf numFmtId="0" fontId="8" fillId="0" borderId="0" xfId="0" applyFont="1" applyFill="1" applyBorder="1" applyAlignment="1" applyProtection="1">
      <alignment horizontal="left" vertical="top" wrapText="1"/>
      <protection locked="0"/>
    </xf>
    <xf numFmtId="0" fontId="4" fillId="0" borderId="0" xfId="0" applyFont="1" applyFill="1" applyBorder="1" applyAlignment="1" applyProtection="1">
      <alignment horizontal="center" vertical="top"/>
      <protection locked="0"/>
    </xf>
    <xf numFmtId="0" fontId="9" fillId="0" borderId="0" xfId="0" applyFont="1" applyFill="1" applyBorder="1" applyAlignment="1" applyProtection="1">
      <alignment horizontal="left" vertical="top"/>
      <protection locked="0"/>
    </xf>
    <xf numFmtId="0" fontId="9" fillId="0" borderId="0" xfId="0" applyFont="1" applyFill="1" applyAlignment="1" applyProtection="1">
      <alignment vertical="top"/>
      <protection locked="0"/>
    </xf>
    <xf numFmtId="0" fontId="5" fillId="0" borderId="0" xfId="0" applyFont="1" applyFill="1" applyBorder="1" applyAlignment="1" applyProtection="1">
      <alignment horizontal="center" vertical="top" wrapText="1"/>
      <protection locked="0"/>
    </xf>
    <xf numFmtId="0" fontId="10" fillId="0" borderId="0" xfId="0" applyFont="1" applyFill="1" applyBorder="1" applyAlignment="1" applyProtection="1">
      <alignment horizontal="right" vertical="top"/>
      <protection locked="0"/>
    </xf>
    <xf numFmtId="5" fontId="4" fillId="0" borderId="0" xfId="0" applyNumberFormat="1" applyFont="1" applyFill="1" applyBorder="1" applyAlignment="1" applyProtection="1">
      <alignment horizontal="left" vertical="top"/>
      <protection locked="0"/>
    </xf>
    <xf numFmtId="5" fontId="2" fillId="0" borderId="0" xfId="0" applyNumberFormat="1" applyFont="1" applyFill="1" applyBorder="1" applyAlignment="1" applyProtection="1">
      <alignment horizontal="right" vertical="top"/>
      <protection locked="0"/>
    </xf>
    <xf numFmtId="0" fontId="1" fillId="0" borderId="0" xfId="0" applyFont="1" applyFill="1" applyBorder="1" applyAlignment="1" applyProtection="1">
      <alignment horizontal="right" vertical="top"/>
      <protection locked="0"/>
    </xf>
    <xf numFmtId="0" fontId="1" fillId="0" borderId="0" xfId="0" applyFont="1" applyFill="1" applyBorder="1" applyAlignment="1" applyProtection="1">
      <alignment vertical="top"/>
      <protection locked="0"/>
    </xf>
    <xf numFmtId="0" fontId="5" fillId="0" borderId="0" xfId="0" applyFont="1" applyFill="1" applyBorder="1" applyAlignment="1" applyProtection="1">
      <alignment horizontal="left" vertical="top"/>
      <protection locked="0"/>
    </xf>
    <xf numFmtId="164" fontId="2" fillId="0" borderId="0" xfId="0" applyNumberFormat="1" applyFont="1" applyFill="1" applyBorder="1" applyAlignment="1" applyProtection="1">
      <alignment horizontal="right" vertical="top"/>
      <protection locked="0"/>
    </xf>
    <xf numFmtId="164" fontId="2" fillId="0" borderId="0" xfId="0" applyNumberFormat="1" applyFont="1" applyFill="1" applyBorder="1" applyAlignment="1" applyProtection="1">
      <alignment horizontal="left" vertical="top"/>
      <protection locked="0"/>
    </xf>
    <xf numFmtId="0" fontId="2" fillId="0" borderId="0" xfId="0" applyFont="1" applyFill="1" applyBorder="1" applyAlignment="1" applyProtection="1">
      <alignment horizontal="right" vertical="top"/>
      <protection locked="0"/>
    </xf>
    <xf numFmtId="0" fontId="9" fillId="0" borderId="0" xfId="0" applyFont="1" applyFill="1" applyAlignment="1" applyProtection="1">
      <alignment horizontal="center" vertical="top"/>
      <protection locked="0"/>
    </xf>
    <xf numFmtId="0" fontId="9" fillId="0" borderId="0" xfId="0" applyFont="1" applyFill="1" applyAlignment="1" applyProtection="1">
      <alignment horizontal="left" vertical="top"/>
      <protection locked="0"/>
    </xf>
    <xf numFmtId="0" fontId="1" fillId="0" borderId="0" xfId="0" applyFont="1" applyAlignment="1" applyProtection="1">
      <alignment horizontal="center" vertical="top"/>
    </xf>
    <xf numFmtId="0" fontId="14" fillId="0" borderId="3" xfId="0" quotePrefix="1" applyFont="1" applyFill="1" applyBorder="1" applyAlignment="1" applyProtection="1">
      <alignment horizontal="center" vertical="top"/>
      <protection locked="0"/>
    </xf>
    <xf numFmtId="0" fontId="2" fillId="0" borderId="6" xfId="0" applyFont="1" applyFill="1" applyBorder="1" applyAlignment="1" applyProtection="1">
      <alignment horizontal="center" vertical="top"/>
      <protection locked="0"/>
    </xf>
    <xf numFmtId="0" fontId="4" fillId="0" borderId="0" xfId="0" applyFont="1" applyBorder="1" applyAlignment="1" applyProtection="1">
      <alignment horizontal="center" vertical="top"/>
      <protection locked="0"/>
    </xf>
    <xf numFmtId="0" fontId="14" fillId="0" borderId="0" xfId="0" applyFont="1" applyFill="1" applyBorder="1" applyAlignment="1" applyProtection="1">
      <alignment horizontal="right" vertical="top"/>
      <protection locked="0"/>
    </xf>
    <xf numFmtId="0" fontId="14" fillId="0" borderId="0" xfId="0" quotePrefix="1" applyFont="1" applyFill="1" applyBorder="1" applyAlignment="1" applyProtection="1">
      <alignment horizontal="center" vertical="top"/>
      <protection locked="0"/>
    </xf>
    <xf numFmtId="0" fontId="4" fillId="0" borderId="2" xfId="0" applyFont="1" applyBorder="1" applyAlignment="1" applyProtection="1">
      <alignment horizontal="center" vertical="top"/>
      <protection locked="0"/>
    </xf>
    <xf numFmtId="0" fontId="14" fillId="0" borderId="7" xfId="0" applyFont="1" applyFill="1" applyBorder="1" applyAlignment="1" applyProtection="1">
      <alignment horizontal="right" vertical="top"/>
      <protection locked="0"/>
    </xf>
    <xf numFmtId="0" fontId="2" fillId="0" borderId="5" xfId="0" applyFont="1" applyFill="1" applyBorder="1" applyAlignment="1" applyProtection="1">
      <alignment horizontal="left" vertical="top" wrapText="1"/>
      <protection locked="0"/>
    </xf>
    <xf numFmtId="0" fontId="3" fillId="0" borderId="0" xfId="0" applyFont="1" applyBorder="1" applyAlignment="1" applyProtection="1">
      <alignment horizontal="left" vertical="top"/>
    </xf>
    <xf numFmtId="0" fontId="13" fillId="0" borderId="0" xfId="0" applyFont="1"/>
    <xf numFmtId="14" fontId="2" fillId="0" borderId="0" xfId="0" applyNumberFormat="1" applyFont="1" applyBorder="1" applyAlignment="1" applyProtection="1">
      <alignment horizontal="left" vertical="top"/>
      <protection locked="0"/>
    </xf>
    <xf numFmtId="0" fontId="8" fillId="0" borderId="0" xfId="0" applyFont="1" applyAlignment="1" applyProtection="1">
      <alignment horizontal="left" vertical="top" wrapText="1"/>
      <protection locked="0"/>
    </xf>
    <xf numFmtId="44" fontId="2" fillId="0" borderId="0" xfId="1" applyFont="1" applyAlignment="1" applyProtection="1">
      <alignment vertical="top"/>
      <protection locked="0"/>
    </xf>
    <xf numFmtId="0" fontId="2" fillId="0" borderId="5" xfId="0" applyFont="1" applyFill="1" applyBorder="1" applyAlignment="1" applyProtection="1">
      <alignment horizontal="center" vertical="top" wrapText="1"/>
      <protection locked="0"/>
    </xf>
    <xf numFmtId="1" fontId="2" fillId="0" borderId="0" xfId="0" applyNumberFormat="1" applyFont="1" applyFill="1" applyBorder="1" applyAlignment="1" applyProtection="1">
      <alignment horizontal="left" vertical="top" wrapText="1"/>
      <protection locked="0"/>
    </xf>
    <xf numFmtId="8" fontId="14" fillId="0" borderId="0" xfId="0" applyNumberFormat="1" applyFont="1" applyAlignment="1" applyProtection="1">
      <alignment vertical="top"/>
      <protection locked="0"/>
    </xf>
    <xf numFmtId="0" fontId="1" fillId="0" borderId="0" xfId="0" applyFont="1" applyAlignment="1" applyProtection="1">
      <alignment horizontal="center" vertical="top" wrapText="1"/>
    </xf>
    <xf numFmtId="0" fontId="17" fillId="0" borderId="0" xfId="0" applyFont="1" applyAlignment="1" applyProtection="1">
      <alignment horizontal="left" vertical="top" wrapText="1"/>
      <protection locked="0"/>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86"/>
  <sheetViews>
    <sheetView tabSelected="1" workbookViewId="0">
      <selection activeCell="C5" sqref="C5"/>
    </sheetView>
  </sheetViews>
  <sheetFormatPr defaultRowHeight="15" x14ac:dyDescent="0.2"/>
  <cols>
    <col min="1" max="1" width="33.7109375" style="38" customWidth="1"/>
    <col min="2" max="2" width="27.28515625" style="38" customWidth="1"/>
    <col min="3" max="3" width="24.42578125" style="38" customWidth="1"/>
    <col min="4" max="4" width="4.7109375" style="38" customWidth="1"/>
    <col min="5" max="5" width="6.42578125" style="40" bestFit="1" customWidth="1"/>
    <col min="6" max="6" width="7.28515625" style="40" customWidth="1"/>
    <col min="7" max="7" width="2.7109375" style="40" customWidth="1"/>
    <col min="8" max="8" width="12.28515625" style="39" customWidth="1"/>
    <col min="9" max="9" width="33.85546875" style="38" customWidth="1"/>
    <col min="10" max="10" width="8.7109375" style="40" customWidth="1"/>
    <col min="11" max="11" width="9.140625" style="38"/>
    <col min="12" max="12" width="12.140625" style="38" customWidth="1"/>
    <col min="13" max="13" width="10" style="38" customWidth="1"/>
    <col min="14" max="14" width="21" style="38" customWidth="1"/>
    <col min="15" max="16384" width="9.140625" style="38"/>
  </cols>
  <sheetData>
    <row r="1" spans="1:11" s="7" customFormat="1" ht="12.95" customHeight="1" thickBot="1" x14ac:dyDescent="0.25">
      <c r="A1" s="1" t="s">
        <v>39</v>
      </c>
      <c r="B1" s="2" t="s">
        <v>44</v>
      </c>
      <c r="C1" s="2"/>
      <c r="D1" s="2"/>
      <c r="E1" s="2"/>
      <c r="F1" s="2"/>
      <c r="G1" s="3"/>
      <c r="H1" s="4" t="s">
        <v>0</v>
      </c>
      <c r="I1" s="5">
        <f>SUM(F10:F35)</f>
        <v>105</v>
      </c>
      <c r="J1" s="6"/>
    </row>
    <row r="2" spans="1:11" s="7" customFormat="1" ht="12.95" customHeight="1" x14ac:dyDescent="0.2">
      <c r="A2" s="1" t="s">
        <v>1</v>
      </c>
      <c r="B2" s="8" t="s">
        <v>45</v>
      </c>
      <c r="C2" s="8"/>
      <c r="D2" s="8"/>
      <c r="E2" s="8"/>
      <c r="F2" s="8"/>
      <c r="G2" s="3"/>
      <c r="H2" s="9"/>
      <c r="J2" s="6"/>
    </row>
    <row r="3" spans="1:11" s="7" customFormat="1" ht="12.95" customHeight="1" x14ac:dyDescent="0.2">
      <c r="A3" s="1" t="s">
        <v>2</v>
      </c>
      <c r="B3" s="8" t="s">
        <v>46</v>
      </c>
      <c r="C3" s="8"/>
      <c r="D3" s="8"/>
      <c r="E3" s="8"/>
      <c r="F3" s="8"/>
      <c r="G3" s="10" t="s">
        <v>3</v>
      </c>
      <c r="H3" s="11"/>
      <c r="I3" s="12"/>
      <c r="J3" s="6"/>
    </row>
    <row r="4" spans="1:11" s="7" customFormat="1" ht="12.95" customHeight="1" x14ac:dyDescent="0.2">
      <c r="A4" s="1" t="s">
        <v>40</v>
      </c>
      <c r="B4" s="8" t="s">
        <v>58</v>
      </c>
      <c r="C4" s="8"/>
      <c r="D4" s="8"/>
      <c r="E4" s="8"/>
      <c r="F4" s="8"/>
      <c r="G4" s="10" t="s">
        <v>3</v>
      </c>
      <c r="H4" s="11"/>
      <c r="J4" s="6"/>
    </row>
    <row r="5" spans="1:11" s="7" customFormat="1" ht="12.95" customHeight="1" x14ac:dyDescent="0.2">
      <c r="A5" s="1" t="s">
        <v>4</v>
      </c>
      <c r="B5" s="8" t="s">
        <v>59</v>
      </c>
      <c r="C5" s="8"/>
      <c r="D5" s="8"/>
      <c r="E5" s="8"/>
      <c r="F5" s="8"/>
      <c r="G5" s="10"/>
      <c r="H5" s="72"/>
      <c r="J5" s="6"/>
    </row>
    <row r="6" spans="1:11" s="7" customFormat="1" ht="12.95" customHeight="1" x14ac:dyDescent="0.2">
      <c r="A6" s="1" t="s">
        <v>5</v>
      </c>
      <c r="B6" s="8" t="s">
        <v>47</v>
      </c>
      <c r="C6" s="8"/>
      <c r="D6" s="8"/>
      <c r="E6" s="8"/>
      <c r="F6" s="8"/>
      <c r="G6" s="10"/>
      <c r="H6" s="11"/>
      <c r="J6" s="6"/>
    </row>
    <row r="7" spans="1:11" s="7" customFormat="1" ht="12.95" customHeight="1" x14ac:dyDescent="0.25">
      <c r="A7" s="1" t="s">
        <v>6</v>
      </c>
      <c r="B7" s="71" t="s">
        <v>48</v>
      </c>
      <c r="C7" s="71"/>
      <c r="D7" s="8"/>
      <c r="E7" s="8"/>
      <c r="F7" s="8"/>
      <c r="G7" s="10"/>
      <c r="H7" s="11"/>
      <c r="J7" s="6"/>
    </row>
    <row r="8" spans="1:11" s="7" customFormat="1" ht="12.95" customHeight="1" x14ac:dyDescent="0.2">
      <c r="A8" s="1"/>
      <c r="B8" s="78"/>
      <c r="C8" s="78"/>
      <c r="D8" s="78"/>
      <c r="E8" s="17"/>
      <c r="F8" s="61" t="s">
        <v>37</v>
      </c>
      <c r="G8" s="10"/>
      <c r="H8" s="61" t="s">
        <v>37</v>
      </c>
      <c r="I8" s="18"/>
      <c r="J8" s="6"/>
    </row>
    <row r="9" spans="1:11" s="7" customFormat="1" ht="12.95" customHeight="1" x14ac:dyDescent="0.2">
      <c r="A9" s="19" t="s">
        <v>7</v>
      </c>
      <c r="B9" s="20" t="s">
        <v>41</v>
      </c>
      <c r="C9" s="20" t="s">
        <v>42</v>
      </c>
      <c r="D9" s="20" t="s">
        <v>8</v>
      </c>
      <c r="E9" s="21" t="s">
        <v>9</v>
      </c>
      <c r="F9" s="22" t="s">
        <v>9</v>
      </c>
      <c r="G9" s="23"/>
      <c r="H9" s="22" t="s">
        <v>43</v>
      </c>
      <c r="I9" s="22" t="s">
        <v>10</v>
      </c>
      <c r="J9" s="15"/>
      <c r="K9" s="24"/>
    </row>
    <row r="10" spans="1:11" s="7" customFormat="1" ht="12.95" customHeight="1" x14ac:dyDescent="0.2">
      <c r="A10" s="23" t="s">
        <v>11</v>
      </c>
      <c r="B10" s="69">
        <v>5103</v>
      </c>
      <c r="C10" s="75" t="s">
        <v>52</v>
      </c>
      <c r="D10" s="25"/>
      <c r="E10" s="26">
        <v>1</v>
      </c>
      <c r="F10" s="27">
        <f t="shared" ref="F10:F16" si="0">IF((D10)&lt;&gt;"",(E10*(+D10)),0)</f>
        <v>0</v>
      </c>
      <c r="G10" s="15"/>
      <c r="H10" s="74">
        <f>F10*285</f>
        <v>0</v>
      </c>
      <c r="I10" s="28" t="s">
        <v>49</v>
      </c>
    </row>
    <row r="11" spans="1:11" s="7" customFormat="1" ht="12.95" customHeight="1" x14ac:dyDescent="0.2">
      <c r="A11" s="23" t="s">
        <v>12</v>
      </c>
      <c r="B11" s="69"/>
      <c r="C11" s="75"/>
      <c r="D11" s="25"/>
      <c r="E11" s="26">
        <v>4</v>
      </c>
      <c r="F11" s="27">
        <f t="shared" si="0"/>
        <v>0</v>
      </c>
      <c r="G11" s="15"/>
      <c r="H11" s="74">
        <f t="shared" ref="H11:H16" si="1">F11*285</f>
        <v>0</v>
      </c>
      <c r="I11" s="28"/>
    </row>
    <row r="12" spans="1:11" s="7" customFormat="1" ht="12.95" customHeight="1" x14ac:dyDescent="0.2">
      <c r="A12" s="23" t="s">
        <v>13</v>
      </c>
      <c r="B12" s="69"/>
      <c r="C12" s="75"/>
      <c r="D12" s="25"/>
      <c r="E12" s="26">
        <v>10</v>
      </c>
      <c r="F12" s="27">
        <f t="shared" si="0"/>
        <v>0</v>
      </c>
      <c r="G12" s="15"/>
      <c r="H12" s="74">
        <f t="shared" si="1"/>
        <v>0</v>
      </c>
      <c r="I12" s="28"/>
    </row>
    <row r="13" spans="1:11" s="7" customFormat="1" ht="12.95" customHeight="1" x14ac:dyDescent="0.2">
      <c r="A13" s="23" t="s">
        <v>14</v>
      </c>
      <c r="B13" s="69"/>
      <c r="C13" s="75"/>
      <c r="D13" s="25"/>
      <c r="E13" s="26">
        <v>15</v>
      </c>
      <c r="F13" s="27">
        <f t="shared" si="0"/>
        <v>0</v>
      </c>
      <c r="G13" s="15"/>
      <c r="H13" s="74">
        <f t="shared" si="1"/>
        <v>0</v>
      </c>
      <c r="I13" s="28"/>
    </row>
    <row r="14" spans="1:11" s="7" customFormat="1" ht="12.95" customHeight="1" x14ac:dyDescent="0.2">
      <c r="A14" s="23" t="s">
        <v>15</v>
      </c>
      <c r="B14" s="69">
        <v>4278</v>
      </c>
      <c r="C14" s="75" t="s">
        <v>53</v>
      </c>
      <c r="D14" s="25"/>
      <c r="E14" s="26">
        <v>25</v>
      </c>
      <c r="F14" s="27">
        <f t="shared" si="0"/>
        <v>0</v>
      </c>
      <c r="G14" s="15"/>
      <c r="H14" s="74">
        <f t="shared" si="1"/>
        <v>0</v>
      </c>
      <c r="I14" s="28" t="s">
        <v>50</v>
      </c>
    </row>
    <row r="15" spans="1:11" s="7" customFormat="1" ht="12.95" customHeight="1" x14ac:dyDescent="0.2">
      <c r="A15" s="23" t="s">
        <v>35</v>
      </c>
      <c r="B15" s="69">
        <v>4268</v>
      </c>
      <c r="C15" s="75" t="s">
        <v>51</v>
      </c>
      <c r="D15" s="25">
        <v>1</v>
      </c>
      <c r="E15" s="26">
        <v>50</v>
      </c>
      <c r="F15" s="27">
        <f t="shared" si="0"/>
        <v>50</v>
      </c>
      <c r="G15" s="15"/>
      <c r="H15" s="74">
        <f t="shared" si="1"/>
        <v>14250</v>
      </c>
      <c r="I15" s="28"/>
    </row>
    <row r="16" spans="1:11" s="7" customFormat="1" ht="12.95" customHeight="1" x14ac:dyDescent="0.2">
      <c r="A16" s="23" t="s">
        <v>36</v>
      </c>
      <c r="B16" s="69"/>
      <c r="C16" s="75"/>
      <c r="D16" s="25"/>
      <c r="E16" s="26">
        <v>75</v>
      </c>
      <c r="F16" s="27">
        <f t="shared" si="0"/>
        <v>0</v>
      </c>
      <c r="G16" s="15"/>
      <c r="H16" s="74">
        <f t="shared" si="1"/>
        <v>0</v>
      </c>
      <c r="I16" s="28"/>
    </row>
    <row r="17" spans="1:9" s="7" customFormat="1" ht="12.95" customHeight="1" x14ac:dyDescent="0.2">
      <c r="A17" s="23"/>
      <c r="B17" s="29"/>
      <c r="C17" s="29"/>
      <c r="D17" s="29"/>
      <c r="E17" s="26"/>
      <c r="F17" s="27"/>
      <c r="G17" s="15"/>
      <c r="I17" s="28"/>
    </row>
    <row r="18" spans="1:9" s="7" customFormat="1" ht="12.95" customHeight="1" x14ac:dyDescent="0.2">
      <c r="A18" s="19" t="s">
        <v>16</v>
      </c>
      <c r="B18" s="29"/>
      <c r="C18" s="29"/>
      <c r="D18" s="29"/>
      <c r="E18" s="21"/>
      <c r="F18" s="27"/>
      <c r="G18" s="15"/>
      <c r="I18" s="28"/>
    </row>
    <row r="19" spans="1:9" s="7" customFormat="1" x14ac:dyDescent="0.2">
      <c r="A19" s="23" t="s">
        <v>17</v>
      </c>
      <c r="B19" s="25">
        <v>4278</v>
      </c>
      <c r="C19" s="75" t="s">
        <v>53</v>
      </c>
      <c r="D19" s="25">
        <v>1</v>
      </c>
      <c r="E19" s="26">
        <v>15</v>
      </c>
      <c r="F19" s="27">
        <f t="shared" ref="F19:F31" si="2">IF((D19)&lt;&gt;"",(E19*(+D19)),0)</f>
        <v>15</v>
      </c>
      <c r="G19" s="15"/>
      <c r="H19" s="74">
        <f t="shared" ref="H19:H31" si="3">F19*285</f>
        <v>4275</v>
      </c>
      <c r="I19" s="28"/>
    </row>
    <row r="20" spans="1:9" s="7" customFormat="1" ht="12.95" customHeight="1" x14ac:dyDescent="0.2">
      <c r="A20" s="30" t="s">
        <v>18</v>
      </c>
      <c r="B20" s="25"/>
      <c r="C20" s="25"/>
      <c r="D20" s="25"/>
      <c r="E20" s="26">
        <v>15</v>
      </c>
      <c r="F20" s="27">
        <f t="shared" si="2"/>
        <v>0</v>
      </c>
      <c r="G20" s="15"/>
      <c r="H20" s="74">
        <f t="shared" si="3"/>
        <v>0</v>
      </c>
      <c r="I20" s="28"/>
    </row>
    <row r="21" spans="1:9" s="7" customFormat="1" ht="12.95" customHeight="1" x14ac:dyDescent="0.2">
      <c r="A21" s="30" t="s">
        <v>19</v>
      </c>
      <c r="B21" s="25"/>
      <c r="C21" s="25"/>
      <c r="D21" s="25"/>
      <c r="E21" s="26">
        <v>15</v>
      </c>
      <c r="F21" s="27">
        <f t="shared" si="2"/>
        <v>0</v>
      </c>
      <c r="G21" s="15"/>
      <c r="H21" s="74">
        <f t="shared" si="3"/>
        <v>0</v>
      </c>
      <c r="I21" s="28"/>
    </row>
    <row r="22" spans="1:9" s="7" customFormat="1" ht="12.95" customHeight="1" x14ac:dyDescent="0.2">
      <c r="A22" s="30" t="s">
        <v>20</v>
      </c>
      <c r="B22" s="25"/>
      <c r="C22" s="25"/>
      <c r="D22" s="25"/>
      <c r="E22" s="26">
        <v>10</v>
      </c>
      <c r="F22" s="27">
        <f t="shared" si="2"/>
        <v>0</v>
      </c>
      <c r="G22" s="15"/>
      <c r="H22" s="74">
        <f t="shared" si="3"/>
        <v>0</v>
      </c>
      <c r="I22" s="28"/>
    </row>
    <row r="23" spans="1:9" s="7" customFormat="1" ht="12.95" customHeight="1" x14ac:dyDescent="0.2">
      <c r="A23" s="23" t="s">
        <v>21</v>
      </c>
      <c r="B23" s="25">
        <v>4278</v>
      </c>
      <c r="C23" s="75" t="s">
        <v>53</v>
      </c>
      <c r="D23" s="25">
        <v>1</v>
      </c>
      <c r="E23" s="26">
        <v>10</v>
      </c>
      <c r="F23" s="27">
        <f t="shared" si="2"/>
        <v>10</v>
      </c>
      <c r="G23" s="15"/>
      <c r="H23" s="74">
        <f t="shared" si="3"/>
        <v>2850</v>
      </c>
      <c r="I23" s="28" t="s">
        <v>54</v>
      </c>
    </row>
    <row r="24" spans="1:9" s="7" customFormat="1" ht="12.95" customHeight="1" x14ac:dyDescent="0.2">
      <c r="A24" s="23" t="s">
        <v>22</v>
      </c>
      <c r="B24" s="25">
        <v>4278</v>
      </c>
      <c r="C24" s="75" t="s">
        <v>53</v>
      </c>
      <c r="D24" s="25">
        <v>1</v>
      </c>
      <c r="E24" s="26">
        <v>10</v>
      </c>
      <c r="F24" s="27">
        <f t="shared" si="2"/>
        <v>10</v>
      </c>
      <c r="G24" s="15"/>
      <c r="H24" s="74">
        <f t="shared" si="3"/>
        <v>2850</v>
      </c>
      <c r="I24" s="28" t="s">
        <v>55</v>
      </c>
    </row>
    <row r="25" spans="1:9" s="7" customFormat="1" ht="12.95" customHeight="1" x14ac:dyDescent="0.2">
      <c r="A25" s="30" t="s">
        <v>23</v>
      </c>
      <c r="B25" s="25"/>
      <c r="C25" s="25"/>
      <c r="D25" s="25"/>
      <c r="E25" s="26">
        <v>20</v>
      </c>
      <c r="F25" s="27">
        <f t="shared" si="2"/>
        <v>0</v>
      </c>
      <c r="G25" s="24"/>
      <c r="H25" s="74">
        <f t="shared" si="3"/>
        <v>0</v>
      </c>
      <c r="I25" s="28"/>
    </row>
    <row r="26" spans="1:9" s="7" customFormat="1" ht="12.95" customHeight="1" x14ac:dyDescent="0.2">
      <c r="A26" s="30" t="s">
        <v>24</v>
      </c>
      <c r="B26" s="25"/>
      <c r="C26" s="25"/>
      <c r="D26" s="25"/>
      <c r="E26" s="26">
        <v>10</v>
      </c>
      <c r="F26" s="27">
        <f t="shared" si="2"/>
        <v>0</v>
      </c>
      <c r="G26" s="24"/>
      <c r="H26" s="74">
        <f t="shared" si="3"/>
        <v>0</v>
      </c>
      <c r="I26" s="28"/>
    </row>
    <row r="27" spans="1:9" s="7" customFormat="1" ht="12.95" customHeight="1" x14ac:dyDescent="0.2">
      <c r="A27" s="30" t="s">
        <v>25</v>
      </c>
      <c r="B27" s="25">
        <v>4278</v>
      </c>
      <c r="C27" s="75" t="s">
        <v>53</v>
      </c>
      <c r="D27" s="25">
        <v>2</v>
      </c>
      <c r="E27" s="26">
        <v>10</v>
      </c>
      <c r="F27" s="27">
        <f t="shared" si="2"/>
        <v>20</v>
      </c>
      <c r="H27" s="74">
        <f t="shared" si="3"/>
        <v>5700</v>
      </c>
      <c r="I27" s="76" t="s">
        <v>56</v>
      </c>
    </row>
    <row r="28" spans="1:9" s="7" customFormat="1" ht="12.95" customHeight="1" x14ac:dyDescent="0.2">
      <c r="A28" s="30" t="s">
        <v>26</v>
      </c>
      <c r="B28" s="25"/>
      <c r="C28" s="25"/>
      <c r="D28" s="25"/>
      <c r="E28" s="26">
        <v>20</v>
      </c>
      <c r="F28" s="27">
        <f t="shared" si="2"/>
        <v>0</v>
      </c>
      <c r="G28" s="6"/>
      <c r="H28" s="74">
        <f t="shared" si="3"/>
        <v>0</v>
      </c>
      <c r="I28" s="31"/>
    </row>
    <row r="29" spans="1:9" s="7" customFormat="1" ht="12.95" customHeight="1" x14ac:dyDescent="0.2">
      <c r="A29" s="30" t="s">
        <v>27</v>
      </c>
      <c r="B29" s="25"/>
      <c r="C29" s="25"/>
      <c r="D29" s="25"/>
      <c r="E29" s="26">
        <v>15</v>
      </c>
      <c r="F29" s="27">
        <f t="shared" si="2"/>
        <v>0</v>
      </c>
      <c r="G29" s="6"/>
      <c r="H29" s="74">
        <f t="shared" si="3"/>
        <v>0</v>
      </c>
      <c r="I29" s="31"/>
    </row>
    <row r="30" spans="1:9" s="7" customFormat="1" ht="12.95" customHeight="1" x14ac:dyDescent="0.2">
      <c r="A30" s="30" t="s">
        <v>28</v>
      </c>
      <c r="B30" s="25"/>
      <c r="C30" s="25"/>
      <c r="D30" s="25"/>
      <c r="E30" s="26">
        <v>35</v>
      </c>
      <c r="F30" s="27">
        <f t="shared" si="2"/>
        <v>0</v>
      </c>
      <c r="G30" s="6"/>
      <c r="H30" s="74">
        <f t="shared" si="3"/>
        <v>0</v>
      </c>
      <c r="I30" s="31"/>
    </row>
    <row r="31" spans="1:9" s="7" customFormat="1" ht="12.95" customHeight="1" x14ac:dyDescent="0.2">
      <c r="A31" s="30" t="s">
        <v>29</v>
      </c>
      <c r="B31" s="25"/>
      <c r="C31" s="25"/>
      <c r="D31" s="25"/>
      <c r="E31" s="26">
        <v>2</v>
      </c>
      <c r="F31" s="27">
        <f t="shared" si="2"/>
        <v>0</v>
      </c>
      <c r="G31" s="6"/>
      <c r="H31" s="74">
        <f t="shared" si="3"/>
        <v>0</v>
      </c>
      <c r="I31" s="31"/>
    </row>
    <row r="32" spans="1:9" s="7" customFormat="1" ht="12.95" customHeight="1" x14ac:dyDescent="0.2">
      <c r="A32" s="32" t="s">
        <v>30</v>
      </c>
      <c r="B32" s="12"/>
      <c r="C32" s="29"/>
      <c r="D32" s="12"/>
      <c r="E32" s="26"/>
      <c r="F32" s="27"/>
      <c r="G32" s="6"/>
      <c r="I32" s="31"/>
    </row>
    <row r="33" spans="1:10" s="7" customFormat="1" ht="12.95" customHeight="1" x14ac:dyDescent="0.2">
      <c r="A33" s="33" t="s">
        <v>31</v>
      </c>
      <c r="B33" s="25"/>
      <c r="C33" s="25"/>
      <c r="D33" s="25"/>
      <c r="E33" s="26">
        <v>15</v>
      </c>
      <c r="F33" s="27">
        <f>IF((D33)&lt;&gt;"",(E33*(+D33)),0)</f>
        <v>0</v>
      </c>
      <c r="G33" s="6"/>
      <c r="H33" s="74">
        <f t="shared" ref="H33:H35" si="4">F33*285</f>
        <v>0</v>
      </c>
      <c r="I33" s="31"/>
    </row>
    <row r="34" spans="1:10" s="7" customFormat="1" ht="39" customHeight="1" x14ac:dyDescent="0.2">
      <c r="A34" s="33" t="s">
        <v>32</v>
      </c>
      <c r="B34" s="25"/>
      <c r="C34" s="25"/>
      <c r="D34" s="25"/>
      <c r="E34" s="26">
        <v>35</v>
      </c>
      <c r="F34" s="27">
        <f>IF((D34)&lt;&gt;"",(E34*(+D34)),0)</f>
        <v>0</v>
      </c>
      <c r="G34" s="6"/>
      <c r="H34" s="74">
        <f t="shared" si="4"/>
        <v>0</v>
      </c>
      <c r="I34" s="31"/>
    </row>
    <row r="35" spans="1:10" s="7" customFormat="1" ht="26.1" customHeight="1" thickBot="1" x14ac:dyDescent="0.25">
      <c r="A35" s="33" t="s">
        <v>33</v>
      </c>
      <c r="B35" s="25"/>
      <c r="C35" s="25"/>
      <c r="D35" s="63"/>
      <c r="E35" s="26">
        <v>70</v>
      </c>
      <c r="F35" s="27"/>
      <c r="G35" s="6"/>
      <c r="H35" s="74">
        <f t="shared" si="4"/>
        <v>0</v>
      </c>
      <c r="I35" s="31"/>
    </row>
    <row r="36" spans="1:10" s="7" customFormat="1" ht="12.95" customHeight="1" thickBot="1" x14ac:dyDescent="0.25">
      <c r="A36" s="70"/>
      <c r="B36" s="13"/>
      <c r="C36" s="13"/>
      <c r="D36" s="67"/>
      <c r="E36" s="68" t="s">
        <v>38</v>
      </c>
      <c r="F36" s="62">
        <v>105</v>
      </c>
      <c r="G36" s="16"/>
      <c r="H36" s="77">
        <v>29925</v>
      </c>
    </row>
    <row r="37" spans="1:10" s="7" customFormat="1" ht="12.95" customHeight="1" x14ac:dyDescent="0.2">
      <c r="A37" s="70"/>
      <c r="B37" s="13"/>
      <c r="C37" s="13"/>
      <c r="D37" s="64"/>
      <c r="E37" s="65"/>
      <c r="F37" s="66"/>
      <c r="G37" s="16"/>
    </row>
    <row r="38" spans="1:10" s="7" customFormat="1" ht="12.95" customHeight="1" x14ac:dyDescent="0.2">
      <c r="A38" s="34" t="s">
        <v>34</v>
      </c>
      <c r="B38" s="35"/>
      <c r="C38" s="73"/>
      <c r="D38" s="14"/>
      <c r="E38" s="15"/>
      <c r="F38" s="15"/>
      <c r="G38" s="16"/>
      <c r="H38" s="36"/>
      <c r="I38" s="6"/>
      <c r="J38" s="6"/>
    </row>
    <row r="39" spans="1:10" s="7" customFormat="1" ht="12.95" customHeight="1" x14ac:dyDescent="0.2">
      <c r="A39" s="79" t="s">
        <v>57</v>
      </c>
      <c r="B39" s="79"/>
      <c r="C39" s="79"/>
      <c r="D39" s="79"/>
      <c r="E39" s="79"/>
      <c r="F39" s="79"/>
      <c r="G39" s="79"/>
      <c r="H39" s="79"/>
      <c r="I39" s="6"/>
      <c r="J39" s="6"/>
    </row>
    <row r="40" spans="1:10" s="7" customFormat="1" ht="12.95" customHeight="1" x14ac:dyDescent="0.2">
      <c r="A40" s="79"/>
      <c r="B40" s="79"/>
      <c r="C40" s="79"/>
      <c r="D40" s="79"/>
      <c r="E40" s="79"/>
      <c r="F40" s="79"/>
      <c r="G40" s="79"/>
      <c r="H40" s="79"/>
      <c r="I40" s="6"/>
      <c r="J40" s="6"/>
    </row>
    <row r="41" spans="1:10" s="7" customFormat="1" ht="12.95" customHeight="1" x14ac:dyDescent="0.2">
      <c r="A41" s="79"/>
      <c r="B41" s="79"/>
      <c r="C41" s="79"/>
      <c r="D41" s="79"/>
      <c r="E41" s="79"/>
      <c r="F41" s="79"/>
      <c r="G41" s="79"/>
      <c r="H41" s="79"/>
      <c r="I41" s="6"/>
      <c r="J41" s="6"/>
    </row>
    <row r="42" spans="1:10" s="7" customFormat="1" ht="12.95" customHeight="1" x14ac:dyDescent="0.2">
      <c r="A42" s="79"/>
      <c r="B42" s="79"/>
      <c r="C42" s="79"/>
      <c r="D42" s="79"/>
      <c r="E42" s="79"/>
      <c r="F42" s="79"/>
      <c r="G42" s="79"/>
      <c r="H42" s="79"/>
      <c r="I42" s="6"/>
      <c r="J42" s="6"/>
    </row>
    <row r="43" spans="1:10" s="7" customFormat="1" ht="12.95" customHeight="1" x14ac:dyDescent="0.2">
      <c r="A43" s="79"/>
      <c r="B43" s="79"/>
      <c r="C43" s="79"/>
      <c r="D43" s="79"/>
      <c r="E43" s="79"/>
      <c r="F43" s="79"/>
      <c r="G43" s="79"/>
      <c r="H43" s="79"/>
      <c r="I43" s="6"/>
      <c r="J43" s="6"/>
    </row>
    <row r="44" spans="1:10" s="7" customFormat="1" ht="12.95" customHeight="1" x14ac:dyDescent="0.2">
      <c r="A44" s="35"/>
      <c r="B44" s="35"/>
      <c r="C44" s="73"/>
      <c r="D44" s="14"/>
      <c r="E44" s="15"/>
      <c r="F44" s="15"/>
      <c r="G44" s="16"/>
      <c r="H44" s="36"/>
      <c r="I44" s="6"/>
      <c r="J44" s="6"/>
    </row>
    <row r="45" spans="1:10" s="7" customFormat="1" ht="12.75" customHeight="1" x14ac:dyDescent="0.2">
      <c r="A45" s="13"/>
      <c r="B45" s="35"/>
      <c r="C45" s="73"/>
      <c r="D45" s="14"/>
      <c r="E45" s="15"/>
      <c r="F45" s="15"/>
      <c r="G45" s="16"/>
      <c r="H45" s="36"/>
      <c r="J45" s="6"/>
    </row>
    <row r="46" spans="1:10" s="7" customFormat="1" ht="12.75" customHeight="1" x14ac:dyDescent="0.2">
      <c r="A46" s="35"/>
      <c r="B46" s="35"/>
      <c r="C46" s="73"/>
      <c r="D46" s="14"/>
      <c r="E46" s="15"/>
      <c r="F46" s="15"/>
      <c r="G46" s="16"/>
      <c r="H46" s="36"/>
      <c r="J46" s="6"/>
    </row>
    <row r="47" spans="1:10" s="7" customFormat="1" ht="12.75" customHeight="1" x14ac:dyDescent="0.2">
      <c r="H47" s="36"/>
      <c r="J47" s="6"/>
    </row>
    <row r="48" spans="1:10" s="7" customFormat="1" ht="12.75" customHeight="1" x14ac:dyDescent="0.2">
      <c r="H48" s="9"/>
      <c r="I48" s="37"/>
    </row>
    <row r="49" spans="1:13" s="7" customFormat="1" ht="12.75" customHeight="1" x14ac:dyDescent="0.2">
      <c r="H49" s="9"/>
      <c r="I49" s="38"/>
    </row>
    <row r="50" spans="1:13" s="7" customFormat="1" ht="12.75" customHeight="1" x14ac:dyDescent="0.2">
      <c r="A50" s="37"/>
      <c r="B50" s="37"/>
      <c r="C50" s="37"/>
      <c r="D50" s="37"/>
      <c r="E50" s="37"/>
      <c r="F50" s="37"/>
      <c r="G50" s="37"/>
      <c r="H50" s="9"/>
    </row>
    <row r="51" spans="1:13" s="37" customFormat="1" ht="12.75" customHeight="1" x14ac:dyDescent="0.2">
      <c r="A51" s="38"/>
      <c r="B51" s="38"/>
      <c r="C51" s="38"/>
      <c r="D51" s="38"/>
      <c r="E51" s="38"/>
      <c r="F51" s="38"/>
      <c r="G51" s="38"/>
      <c r="H51" s="11"/>
      <c r="I51" s="7"/>
    </row>
    <row r="52" spans="1:13" ht="12.75" customHeight="1" x14ac:dyDescent="0.2">
      <c r="A52" s="7"/>
      <c r="B52" s="7"/>
      <c r="C52" s="7"/>
      <c r="D52" s="7"/>
      <c r="E52" s="7"/>
      <c r="F52" s="7"/>
      <c r="G52" s="7"/>
      <c r="I52" s="7"/>
    </row>
    <row r="53" spans="1:13" s="7" customFormat="1" ht="12.75" customHeight="1" x14ac:dyDescent="0.2">
      <c r="H53" s="9"/>
      <c r="I53" s="37"/>
    </row>
    <row r="54" spans="1:13" s="7" customFormat="1" ht="12.95" customHeight="1" x14ac:dyDescent="0.2">
      <c r="A54" s="24"/>
      <c r="B54" s="24"/>
      <c r="C54" s="24"/>
      <c r="D54" s="24"/>
      <c r="E54" s="24"/>
      <c r="F54" s="24"/>
      <c r="G54" s="24"/>
      <c r="H54" s="42"/>
      <c r="I54" s="24"/>
      <c r="J54" s="24"/>
      <c r="K54" s="24"/>
      <c r="L54" s="12"/>
      <c r="M54" s="12"/>
    </row>
    <row r="55" spans="1:13" s="7" customFormat="1" ht="12.95" customHeight="1" x14ac:dyDescent="0.2">
      <c r="A55" s="24"/>
      <c r="B55" s="24"/>
      <c r="C55" s="24"/>
      <c r="D55" s="24"/>
      <c r="E55" s="24"/>
      <c r="F55" s="24"/>
      <c r="G55" s="24"/>
      <c r="H55" s="42"/>
      <c r="I55" s="43"/>
      <c r="J55" s="24"/>
      <c r="K55" s="24"/>
      <c r="L55" s="12"/>
      <c r="M55" s="12"/>
    </row>
    <row r="56" spans="1:13" s="7" customFormat="1" ht="12.95" customHeight="1" x14ac:dyDescent="0.2">
      <c r="A56" s="24"/>
      <c r="B56" s="24"/>
      <c r="C56" s="24"/>
      <c r="D56" s="24"/>
      <c r="E56" s="24"/>
      <c r="F56" s="24"/>
      <c r="G56" s="24"/>
      <c r="H56" s="42"/>
      <c r="I56" s="15"/>
      <c r="J56" s="24"/>
      <c r="K56" s="24"/>
      <c r="L56" s="12"/>
      <c r="M56" s="12"/>
    </row>
    <row r="57" spans="1:13" s="7" customFormat="1" ht="12.95" customHeight="1" x14ac:dyDescent="0.2">
      <c r="A57" s="43"/>
      <c r="B57" s="43"/>
      <c r="C57" s="43"/>
      <c r="D57" s="43"/>
      <c r="E57" s="44"/>
      <c r="F57" s="44"/>
      <c r="G57" s="44"/>
      <c r="H57" s="42"/>
      <c r="I57" s="15"/>
      <c r="J57" s="24"/>
      <c r="K57" s="24"/>
      <c r="L57" s="12"/>
      <c r="M57" s="12"/>
    </row>
    <row r="58" spans="1:13" x14ac:dyDescent="0.2">
      <c r="A58" s="45"/>
      <c r="B58" s="45"/>
      <c r="C58" s="45"/>
      <c r="D58" s="46"/>
      <c r="E58" s="15"/>
      <c r="F58" s="15"/>
      <c r="G58" s="16"/>
      <c r="H58" s="47"/>
      <c r="I58" s="15"/>
      <c r="J58" s="43"/>
      <c r="K58" s="43"/>
      <c r="L58" s="48"/>
      <c r="M58" s="48"/>
    </row>
    <row r="59" spans="1:13" x14ac:dyDescent="0.2">
      <c r="A59" s="24"/>
      <c r="B59" s="24"/>
      <c r="C59" s="24"/>
      <c r="D59" s="24"/>
      <c r="E59" s="24"/>
      <c r="F59" s="24"/>
      <c r="G59" s="16"/>
      <c r="H59" s="36"/>
      <c r="I59" s="15"/>
      <c r="J59" s="43"/>
      <c r="K59" s="43"/>
      <c r="L59" s="48"/>
      <c r="M59" s="48"/>
    </row>
    <row r="60" spans="1:13" x14ac:dyDescent="0.2">
      <c r="A60" s="24"/>
      <c r="B60" s="24"/>
      <c r="C60" s="24"/>
      <c r="D60" s="24"/>
      <c r="E60" s="24"/>
      <c r="F60" s="43"/>
      <c r="G60" s="16"/>
      <c r="H60" s="36"/>
      <c r="I60" s="43"/>
      <c r="J60" s="43"/>
      <c r="K60" s="43"/>
      <c r="L60" s="48"/>
      <c r="M60" s="48"/>
    </row>
    <row r="61" spans="1:13" x14ac:dyDescent="0.2">
      <c r="A61" s="24"/>
      <c r="B61" s="24"/>
      <c r="C61" s="24"/>
      <c r="D61" s="24"/>
      <c r="E61" s="24"/>
      <c r="F61" s="24"/>
      <c r="G61" s="16"/>
      <c r="H61" s="36"/>
      <c r="I61" s="49"/>
      <c r="J61" s="43"/>
      <c r="K61" s="43"/>
      <c r="L61" s="48"/>
      <c r="M61" s="48"/>
    </row>
    <row r="62" spans="1:13" x14ac:dyDescent="0.2">
      <c r="A62" s="43"/>
      <c r="B62" s="43"/>
      <c r="C62" s="43"/>
      <c r="D62" s="43"/>
      <c r="E62" s="44"/>
      <c r="F62" s="44"/>
      <c r="G62" s="44"/>
      <c r="H62" s="36"/>
      <c r="I62" s="15"/>
      <c r="J62" s="43"/>
      <c r="K62" s="43"/>
      <c r="L62" s="48"/>
      <c r="M62" s="48"/>
    </row>
    <row r="63" spans="1:13" x14ac:dyDescent="0.2">
      <c r="A63" s="50"/>
      <c r="B63" s="50"/>
      <c r="C63" s="50"/>
      <c r="D63" s="51"/>
      <c r="E63" s="49"/>
      <c r="F63" s="49"/>
      <c r="G63" s="49"/>
      <c r="H63" s="47"/>
      <c r="I63" s="52"/>
      <c r="J63" s="43"/>
      <c r="K63" s="43"/>
      <c r="L63" s="48"/>
      <c r="M63" s="48"/>
    </row>
    <row r="64" spans="1:13" ht="15" customHeight="1" x14ac:dyDescent="0.2">
      <c r="A64" s="53"/>
      <c r="B64" s="53"/>
      <c r="C64" s="53"/>
      <c r="D64" s="54"/>
      <c r="E64" s="15"/>
      <c r="F64" s="15"/>
      <c r="G64" s="16"/>
      <c r="H64" s="55"/>
      <c r="I64" s="52"/>
      <c r="J64" s="43"/>
      <c r="K64" s="43"/>
      <c r="L64" s="48"/>
      <c r="M64" s="48"/>
    </row>
    <row r="65" spans="1:13" x14ac:dyDescent="0.2">
      <c r="A65" s="53"/>
      <c r="B65" s="53"/>
      <c r="C65" s="53"/>
      <c r="D65" s="54"/>
      <c r="E65" s="56"/>
      <c r="F65" s="56"/>
      <c r="G65" s="56"/>
      <c r="H65" s="36"/>
      <c r="I65" s="15"/>
      <c r="J65" s="43"/>
      <c r="K65" s="43"/>
      <c r="L65" s="48"/>
      <c r="M65" s="48"/>
    </row>
    <row r="66" spans="1:13" x14ac:dyDescent="0.2">
      <c r="A66" s="53"/>
      <c r="B66" s="53"/>
      <c r="C66" s="53"/>
      <c r="D66" s="54"/>
      <c r="E66" s="56"/>
      <c r="F66" s="56"/>
      <c r="G66" s="56"/>
      <c r="H66" s="57"/>
      <c r="I66" s="15"/>
      <c r="J66" s="43"/>
      <c r="K66" s="43"/>
      <c r="L66" s="48"/>
      <c r="M66" s="48"/>
    </row>
    <row r="67" spans="1:13" x14ac:dyDescent="0.2">
      <c r="A67" s="45"/>
      <c r="B67" s="45"/>
      <c r="C67" s="45"/>
      <c r="D67" s="46"/>
      <c r="E67" s="15"/>
      <c r="F67" s="15"/>
      <c r="G67" s="16"/>
      <c r="H67" s="57"/>
      <c r="I67" s="43"/>
      <c r="J67" s="43"/>
      <c r="K67" s="43"/>
      <c r="L67" s="48"/>
      <c r="M67" s="48"/>
    </row>
    <row r="68" spans="1:13" x14ac:dyDescent="0.2">
      <c r="A68" s="45"/>
      <c r="B68" s="45"/>
      <c r="C68" s="45"/>
      <c r="D68" s="46"/>
      <c r="E68" s="15"/>
      <c r="F68" s="15"/>
      <c r="G68" s="16"/>
      <c r="H68" s="36"/>
      <c r="I68" s="52"/>
      <c r="J68" s="43"/>
      <c r="K68" s="43"/>
      <c r="L68" s="48"/>
      <c r="M68" s="48"/>
    </row>
    <row r="69" spans="1:13" x14ac:dyDescent="0.2">
      <c r="A69" s="43"/>
      <c r="B69" s="43"/>
      <c r="C69" s="43"/>
      <c r="D69" s="43"/>
      <c r="E69" s="44"/>
      <c r="F69" s="44"/>
      <c r="G69" s="44"/>
      <c r="H69" s="36"/>
      <c r="I69" s="52"/>
      <c r="J69" s="43"/>
      <c r="K69" s="43"/>
      <c r="L69" s="48"/>
      <c r="M69" s="48"/>
    </row>
    <row r="70" spans="1:13" x14ac:dyDescent="0.2">
      <c r="A70" s="24"/>
      <c r="B70" s="24"/>
      <c r="C70" s="24"/>
      <c r="D70" s="54"/>
      <c r="E70" s="15"/>
      <c r="F70" s="15"/>
      <c r="G70" s="24"/>
      <c r="H70" s="47"/>
      <c r="I70" s="52"/>
      <c r="J70" s="43"/>
      <c r="K70" s="43"/>
      <c r="L70" s="48"/>
      <c r="M70" s="48"/>
    </row>
    <row r="71" spans="1:13" x14ac:dyDescent="0.2">
      <c r="A71" s="58"/>
      <c r="B71" s="58"/>
      <c r="C71" s="58"/>
      <c r="D71" s="54"/>
      <c r="E71" s="41"/>
      <c r="F71" s="41"/>
      <c r="G71" s="24"/>
      <c r="H71" s="42"/>
      <c r="I71" s="52"/>
      <c r="J71" s="43"/>
      <c r="K71" s="43"/>
      <c r="L71" s="48"/>
      <c r="M71" s="48"/>
    </row>
    <row r="72" spans="1:13" x14ac:dyDescent="0.2">
      <c r="A72" s="58"/>
      <c r="B72" s="58"/>
      <c r="C72" s="58"/>
      <c r="D72" s="54"/>
      <c r="E72" s="15"/>
      <c r="F72" s="15"/>
      <c r="G72" s="24"/>
      <c r="H72" s="42"/>
      <c r="I72" s="43"/>
      <c r="J72" s="43"/>
      <c r="K72" s="43"/>
      <c r="L72" s="48"/>
      <c r="M72" s="48"/>
    </row>
    <row r="73" spans="1:13" x14ac:dyDescent="0.2">
      <c r="A73" s="24"/>
      <c r="B73" s="24"/>
      <c r="C73" s="24"/>
      <c r="D73" s="54"/>
      <c r="E73" s="15"/>
      <c r="F73" s="15"/>
      <c r="G73" s="24"/>
      <c r="H73" s="42"/>
      <c r="I73" s="43"/>
      <c r="J73" s="43"/>
      <c r="K73" s="43"/>
      <c r="L73" s="48"/>
      <c r="M73" s="48"/>
    </row>
    <row r="74" spans="1:13" x14ac:dyDescent="0.2">
      <c r="A74" s="43"/>
      <c r="B74" s="43"/>
      <c r="C74" s="43"/>
      <c r="D74" s="43"/>
      <c r="E74" s="44"/>
      <c r="F74" s="44"/>
      <c r="G74" s="44"/>
      <c r="H74" s="42"/>
      <c r="I74" s="43"/>
      <c r="J74" s="43"/>
      <c r="K74" s="43"/>
      <c r="L74" s="48"/>
      <c r="M74" s="48"/>
    </row>
    <row r="75" spans="1:13" x14ac:dyDescent="0.2">
      <c r="A75" s="43"/>
      <c r="B75" s="43"/>
      <c r="C75" s="43"/>
      <c r="D75" s="43"/>
      <c r="E75" s="44"/>
      <c r="F75" s="44"/>
      <c r="G75" s="44"/>
      <c r="H75" s="47"/>
      <c r="I75" s="43"/>
      <c r="J75" s="44"/>
      <c r="K75" s="43"/>
      <c r="L75" s="48"/>
      <c r="M75" s="48"/>
    </row>
    <row r="76" spans="1:13" x14ac:dyDescent="0.2">
      <c r="A76" s="43"/>
      <c r="B76" s="43"/>
      <c r="C76" s="43"/>
      <c r="D76" s="43"/>
      <c r="E76" s="44"/>
      <c r="F76" s="44"/>
      <c r="G76" s="44"/>
      <c r="H76" s="47"/>
      <c r="I76" s="43"/>
      <c r="J76" s="44"/>
      <c r="K76" s="43"/>
      <c r="L76" s="48"/>
      <c r="M76" s="48"/>
    </row>
    <row r="77" spans="1:13" x14ac:dyDescent="0.2">
      <c r="A77" s="43"/>
      <c r="B77" s="43"/>
      <c r="C77" s="43"/>
      <c r="D77" s="43"/>
      <c r="E77" s="44"/>
      <c r="F77" s="44"/>
      <c r="G77" s="44"/>
      <c r="H77" s="47"/>
      <c r="I77" s="43"/>
      <c r="J77" s="44"/>
      <c r="K77" s="43"/>
      <c r="L77" s="48"/>
      <c r="M77" s="48"/>
    </row>
    <row r="78" spans="1:13" x14ac:dyDescent="0.2">
      <c r="A78" s="43"/>
      <c r="B78" s="43"/>
      <c r="C78" s="43"/>
      <c r="D78" s="43"/>
      <c r="E78" s="44"/>
      <c r="F78" s="44"/>
      <c r="G78" s="44"/>
      <c r="H78" s="47"/>
      <c r="I78" s="43"/>
      <c r="J78" s="44"/>
      <c r="K78" s="43"/>
      <c r="L78" s="48"/>
      <c r="M78" s="48"/>
    </row>
    <row r="79" spans="1:13" x14ac:dyDescent="0.2">
      <c r="A79" s="43"/>
      <c r="B79" s="43"/>
      <c r="C79" s="43"/>
      <c r="D79" s="43"/>
      <c r="E79" s="44"/>
      <c r="F79" s="44"/>
      <c r="G79" s="44"/>
      <c r="H79" s="47"/>
      <c r="I79" s="24"/>
      <c r="J79" s="44"/>
      <c r="K79" s="43"/>
      <c r="L79" s="48"/>
      <c r="M79" s="48"/>
    </row>
    <row r="80" spans="1:13" x14ac:dyDescent="0.2">
      <c r="A80" s="43"/>
      <c r="B80" s="43"/>
      <c r="C80" s="43"/>
      <c r="D80" s="43"/>
      <c r="E80" s="44"/>
      <c r="F80" s="44"/>
      <c r="G80" s="44"/>
      <c r="H80" s="47"/>
      <c r="I80" s="43"/>
      <c r="J80" s="44"/>
      <c r="K80" s="43"/>
      <c r="L80" s="48"/>
      <c r="M80" s="48"/>
    </row>
    <row r="81" spans="1:13" x14ac:dyDescent="0.2">
      <c r="A81" s="24"/>
      <c r="B81" s="24"/>
      <c r="C81" s="24"/>
      <c r="D81" s="24"/>
      <c r="E81" s="24"/>
      <c r="F81" s="24"/>
      <c r="G81" s="24"/>
      <c r="H81" s="47"/>
      <c r="I81" s="43"/>
      <c r="J81" s="44"/>
      <c r="K81" s="43"/>
      <c r="L81" s="48"/>
      <c r="M81" s="48"/>
    </row>
    <row r="82" spans="1:13" x14ac:dyDescent="0.2">
      <c r="A82" s="43"/>
      <c r="B82" s="43"/>
      <c r="C82" s="43"/>
      <c r="D82" s="43"/>
      <c r="E82" s="44"/>
      <c r="F82" s="44"/>
      <c r="G82" s="44"/>
      <c r="H82" s="42"/>
      <c r="I82" s="48"/>
      <c r="J82" s="43"/>
      <c r="K82" s="43"/>
      <c r="L82" s="48"/>
      <c r="M82" s="48"/>
    </row>
    <row r="83" spans="1:13" x14ac:dyDescent="0.2">
      <c r="A83" s="48"/>
      <c r="B83" s="48"/>
      <c r="C83" s="48"/>
      <c r="D83" s="48"/>
      <c r="E83" s="59"/>
      <c r="F83" s="59"/>
      <c r="G83" s="59"/>
      <c r="H83" s="60"/>
      <c r="I83" s="48"/>
      <c r="J83" s="48"/>
      <c r="K83" s="48"/>
      <c r="L83" s="48"/>
      <c r="M83" s="48"/>
    </row>
    <row r="84" spans="1:13" x14ac:dyDescent="0.2">
      <c r="A84" s="48"/>
      <c r="B84" s="48"/>
      <c r="C84" s="48"/>
      <c r="D84" s="48"/>
      <c r="E84" s="59"/>
      <c r="F84" s="59"/>
      <c r="G84" s="59"/>
      <c r="H84" s="60"/>
      <c r="I84" s="48"/>
      <c r="J84" s="48"/>
      <c r="K84" s="48"/>
      <c r="L84" s="48"/>
      <c r="M84" s="48"/>
    </row>
    <row r="85" spans="1:13" x14ac:dyDescent="0.2">
      <c r="J85" s="38"/>
    </row>
    <row r="86" spans="1:13" x14ac:dyDescent="0.2">
      <c r="J86" s="38"/>
    </row>
  </sheetData>
  <sheetProtection selectLockedCells="1"/>
  <mergeCells count="2">
    <mergeCell ref="B8:D8"/>
    <mergeCell ref="A39:H43"/>
  </mergeCells>
  <pageMargins left="0.5" right="0.5" top="1" bottom="0.75" header="0.5" footer="0.25"/>
  <pageSetup scale="58" fitToHeight="3" orientation="portrait" r:id="rId1"/>
  <headerFooter alignWithMargins="0">
    <oddHeader>&amp;L&amp;"Trebuchet MS,Bold"Points Calculator</oddHeader>
    <oddFooter>&amp;L&amp;"Trebuchet MS,Regular"&amp;8(DQ &amp;A)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Points</vt:lpstr>
      <vt:lpstr>Points!Print_Area</vt:lpstr>
      <vt:lpstr>Points!Print_Titles</vt:lpstr>
    </vt:vector>
  </TitlesOfParts>
  <Company>PCA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mbartz</dc:creator>
  <cp:lastModifiedBy>Olson, Beckie</cp:lastModifiedBy>
  <cp:lastPrinted>2015-11-03T19:52:27Z</cp:lastPrinted>
  <dcterms:created xsi:type="dcterms:W3CDTF">2009-11-04T12:53:27Z</dcterms:created>
  <dcterms:modified xsi:type="dcterms:W3CDTF">2016-02-10T16:30:33Z</dcterms:modified>
</cp:coreProperties>
</file>